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80" windowHeight="174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<sst xmlns="http://schemas.openxmlformats.org/spreadsheetml/2006/main" count="374" uniqueCount="129">
  <si>
    <t>CPU</t>
  </si>
  <si>
    <t>Disk</t>
  </si>
  <si>
    <t>RAM</t>
  </si>
  <si>
    <t>INSERT, ms</t>
  </si>
  <si>
    <t>Commit, ms</t>
  </si>
  <si>
    <t>UPDATE, ms</t>
  </si>
  <si>
    <t>DELETE time. ms</t>
  </si>
  <si>
    <t>Intel Core i3-3220</t>
  </si>
  <si>
    <t>SSD Crucial MX300</t>
  </si>
  <si>
    <t>12Gb</t>
  </si>
  <si>
    <t>3.0.5</t>
  </si>
  <si>
    <t>Intel Xeon E5-2643</t>
  </si>
  <si>
    <t>SSD Samsung PM863a</t>
  </si>
  <si>
    <t>64Gb</t>
  </si>
  <si>
    <t>3.0.4</t>
  </si>
  <si>
    <t>AMD Ryzen 2700</t>
  </si>
  <si>
    <t>SSD </t>
  </si>
  <si>
    <t>32Gb</t>
  </si>
  <si>
    <t>SSD</t>
  </si>
  <si>
    <t>HDD 5400</t>
  </si>
  <si>
    <t>Intel Pentium G850 2.9 GHz</t>
  </si>
  <si>
    <t>HDD 7200 </t>
  </si>
  <si>
    <t>8Gb</t>
  </si>
  <si>
    <t>Intel i7-5500U</t>
  </si>
  <si>
    <t>16Gb</t>
  </si>
  <si>
    <t>HDD</t>
  </si>
  <si>
    <t>Intel Core i5-2500 </t>
  </si>
  <si>
    <t>SSD INTEL SSDSA2CW120G3</t>
  </si>
  <si>
    <t>4Gb</t>
  </si>
  <si>
    <t>Intel Core i3</t>
  </si>
  <si>
    <t>SSD NVMe Samsung 860 EVO</t>
  </si>
  <si>
    <t>Intel Xeon E5-2420</t>
  </si>
  <si>
    <t>SSD Intel SC2CW12</t>
  </si>
  <si>
    <t>4.0B1</t>
  </si>
  <si>
    <t>Intel Xeon X5680 </t>
  </si>
  <si>
    <t>HDD SAS</t>
  </si>
  <si>
    <t>144Gb</t>
  </si>
  <si>
    <t>Intel Xeon E5-2680 v2</t>
  </si>
  <si>
    <t>Intel Xeon E5-5620</t>
  </si>
  <si>
    <t>HDD SAS10k VMware</t>
  </si>
  <si>
    <t>Intel Xeon E5-2430L</t>
  </si>
  <si>
    <t>HDD VMWare</t>
  </si>
  <si>
    <t>Intel Core i7-4790K</t>
  </si>
  <si>
    <t>SSD Samsung 850 Pro</t>
  </si>
  <si>
    <t>Intel Core i5-3210M</t>
  </si>
  <si>
    <t>SSD ADATA SP550</t>
  </si>
  <si>
    <t>Intel Core i3-7100</t>
  </si>
  <si>
    <t>SSD SC2KW128G8 </t>
  </si>
  <si>
    <t>Intel Xeon e3 1226v3</t>
  </si>
  <si>
    <t>SSD Kingston KC400</t>
  </si>
  <si>
    <t>Intel Core i7-6820HQ</t>
  </si>
  <si>
    <t>SSD Install Pro 5400s Series</t>
  </si>
  <si>
    <t>Intel Core i5-8250</t>
  </si>
  <si>
    <t>KVM Virtual Machine</t>
  </si>
  <si>
    <t>25Gb</t>
  </si>
  <si>
    <t>Intel Core i5-2310</t>
  </si>
  <si>
    <t>SSD SanDisk</t>
  </si>
  <si>
    <t>Intel Core i3-6320</t>
  </si>
  <si>
    <t>SSD NVMe Samsung 960 Evo</t>
  </si>
  <si>
    <t>Intel Core i7-8700K</t>
  </si>
  <si>
    <t>RAM Disk</t>
  </si>
  <si>
    <t>Raspberry Pi</t>
  </si>
  <si>
    <t>Sandisk Extreme 32Gb</t>
  </si>
  <si>
    <t>Intel Xeon</t>
  </si>
  <si>
    <t>Intel Core i7-3630qm</t>
  </si>
  <si>
    <t>SSD Plextor PX-256M7VC</t>
  </si>
  <si>
    <t>HDD 7200rpm</t>
  </si>
  <si>
    <t>Firebird
Version</t>
  </si>
  <si>
    <t>Page
Buffers</t>
  </si>
  <si>
    <t>##
?of rows</t>
  </si>
  <si>
    <t>Commit,
ms</t>
  </si>
  <si>
    <t> </t>
  </si>
  <si>
    <t>-</t>
  </si>
  <si>
    <t>2.5</t>
  </si>
  <si>
    <t>Configuration</t>
  </si>
  <si>
    <t>Update, Records/sec</t>
  </si>
  <si>
    <t>Insert, Records/sec</t>
  </si>
  <si>
    <t>Delete, Records/sec</t>
  </si>
  <si>
    <t xml:space="preserve">Virtual </t>
  </si>
  <si>
    <t>Azure Server 136</t>
  </si>
  <si>
    <t>Azure Server 155</t>
  </si>
  <si>
    <t>7Gb</t>
  </si>
  <si>
    <t>Azure</t>
  </si>
  <si>
    <t>VMWare</t>
  </si>
  <si>
    <t>AZURE Server_September_28</t>
  </si>
  <si>
    <t>NVME Amazon Elastic B</t>
  </si>
  <si>
    <t>3.0.7</t>
  </si>
  <si>
    <t>Xeon Platinum 8175M 2.5Ghz</t>
  </si>
  <si>
    <t>SSD 240GB GoodRAM Iridium II</t>
  </si>
  <si>
    <t>QNAP TS-635B (4.4.2), CPU Intel Celeron J3455 @ 1.50GHz</t>
  </si>
  <si>
    <t>3.0.3</t>
  </si>
  <si>
    <t>Xeon E3-1220 v3 @3,1Ghz</t>
  </si>
  <si>
    <t>NVMe Samsung SSD 970 Evo Plus 1Tb</t>
  </si>
  <si>
    <t>Intel Xeon(R) E5620</t>
  </si>
  <si>
    <t>Dell Perc H700 SCSI</t>
  </si>
  <si>
    <t>NVME Samsung PM961</t>
  </si>
  <si>
    <t>Intel Core i7-7700Hq @2.8GHz</t>
  </si>
  <si>
    <t>Intel Xeon CPU E3-1240 v5 @ 3.50GHz 3.50GHz</t>
  </si>
  <si>
    <t>Adaptec Array SCSI Disk Device</t>
  </si>
  <si>
    <t xml:space="preserve">Intel Core i7-3610QM </t>
  </si>
  <si>
    <t xml:space="preserve">NVMe Samsung 970 EVO 1TB </t>
  </si>
  <si>
    <t>Intel Core i7-9700K @ 3.60GHz</t>
  </si>
  <si>
    <t>AMD Ryzen 5 3600X</t>
  </si>
  <si>
    <t>NVMe WDS250G3X0C</t>
  </si>
  <si>
    <t>I7-4800 MQ CPU @ 2.70GHz 2.70GHz</t>
  </si>
  <si>
    <t>Intel Core i7 4770K - 3.5Ghz</t>
  </si>
  <si>
    <t>Samsung 840 Pro</t>
  </si>
  <si>
    <t>Intel(R) Core(TM) i7-8550U @ 1.80GHz</t>
  </si>
  <si>
    <t>Intel(R) Core(TM) i5-2410M CPU @ 2.30GHz</t>
  </si>
  <si>
    <t>KINGSTON  SUV400S37240G</t>
  </si>
  <si>
    <t>6Gb</t>
  </si>
  <si>
    <t>Intel  i7-7700HQ</t>
  </si>
  <si>
    <t>SSD Samsung 1TB PM961</t>
  </si>
  <si>
    <t>3.0.2</t>
  </si>
  <si>
    <t>Intel Хeon E3-1280 V6 3.90GHZ</t>
  </si>
  <si>
    <t>NVME  Samsung 970 PRO Series 1Tb</t>
  </si>
  <si>
    <t>MacBook Pro, Intel i7 2.7, Parallels VM</t>
  </si>
  <si>
    <t>Intel(R) Xeon(R) Silver 4114 CPU @ 2.20GHz</t>
  </si>
  <si>
    <t>SSD Samsung SM863a</t>
  </si>
  <si>
    <t>Intel i3-10100F 3.60GHz</t>
  </si>
  <si>
    <t>Samsung SSD 870QVO</t>
  </si>
  <si>
    <t>16 Gb</t>
  </si>
  <si>
    <t>4.0.0.2394</t>
  </si>
  <si>
    <t>3.0.8.33426</t>
  </si>
  <si>
    <t>32 Gb</t>
  </si>
  <si>
    <t>64 Gb</t>
  </si>
  <si>
    <t>RAM drive (qSoft)</t>
  </si>
  <si>
    <t>SSD KINGSTON 480GB</t>
  </si>
  <si>
    <t>1TB SATA HDD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</si>
</sst>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8"/>
      <color theme="1"/>
      <name val="Tahoma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7.5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7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8" fillId="0" borderId="0" xfId="0" applyFont="1" applyAlignment="1">
      <alignment/>
    </xf>
    <xf numFmtId="0" fontId="0" fillId="0" borderId="0" xfId="0" applyNumberFormat="1" applyAlignment="1">
      <alignment/>
    </xf>
    <xf numFmtId="0" fontId="33" fillId="33" borderId="0" xfId="53" applyNumberFormat="1" applyFill="1" applyAlignment="1">
      <alignment/>
    </xf>
    <xf numFmtId="0" fontId="28" fillId="0" borderId="0" xfId="0" applyFont="1" applyAlignment="1">
      <alignment/>
    </xf>
    <xf numFmtId="0" fontId="28" fillId="0" borderId="0" xfId="0" applyNumberFormat="1" applyFont="1" applyAlignment="1">
      <alignment wrapText="1"/>
    </xf>
    <xf numFmtId="0" fontId="28" fillId="0" borderId="0" xfId="0" applyFont="1" applyAlignment="1">
      <alignment wrapText="1"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4"/>
          <c:y val="0.017"/>
          <c:w val="0.95775"/>
          <c:h val="0.98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Лист1!$N$1</c:f>
              <c:strCache>
                <c:ptCount val="1"/>
                <c:pt idx="0">
                  <c:v>Insert, Records/sec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Лист1!$M$2:$M$79</c:f>
              <c:strCache/>
            </c:strRef>
          </c:cat>
          <c:val>
            <c:numRef>
              <c:f>Лист1!$N$2:$N$79</c:f>
              <c:numCache/>
            </c:numRef>
          </c:val>
        </c:ser>
        <c:ser>
          <c:idx val="1"/>
          <c:order val="1"/>
          <c:tx>
            <c:strRef>
              <c:f>Лист1!$O$1</c:f>
              <c:strCache>
                <c:ptCount val="1"/>
                <c:pt idx="0">
                  <c:v>Update, Records/sec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Лист1!$M$2:$M$79</c:f>
              <c:strCache/>
            </c:strRef>
          </c:cat>
          <c:val>
            <c:numRef>
              <c:f>Лист1!$O$2:$O$79</c:f>
              <c:numCache/>
            </c:numRef>
          </c:val>
        </c:ser>
        <c:ser>
          <c:idx val="2"/>
          <c:order val="2"/>
          <c:tx>
            <c:strRef>
              <c:f>Лист1!$P$1</c:f>
              <c:strCache>
                <c:ptCount val="1"/>
                <c:pt idx="0">
                  <c:v>Delete, Records/sec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Лист1!$M$2:$M$79</c:f>
              <c:strCache/>
            </c:strRef>
          </c:cat>
          <c:val>
            <c:numRef>
              <c:f>Лист1!$P$2:$P$79</c:f>
              <c:numCache/>
            </c:numRef>
          </c:val>
        </c:ser>
        <c:axId val="28380430"/>
        <c:axId val="54097279"/>
      </c:barChart>
      <c:catAx>
        <c:axId val="28380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97279"/>
        <c:crosses val="autoZero"/>
        <c:auto val="1"/>
        <c:lblOffset val="100"/>
        <c:tickLblSkip val="2"/>
        <c:noMultiLvlLbl val="0"/>
      </c:catAx>
      <c:valAx>
        <c:axId val="540972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04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5"/>
          <c:y val="0.46825"/>
          <c:w val="0.08725"/>
          <c:h val="0.1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80</xdr:row>
      <xdr:rowOff>76200</xdr:rowOff>
    </xdr:from>
    <xdr:to>
      <xdr:col>13</xdr:col>
      <xdr:colOff>866775</xdr:colOff>
      <xdr:row>166</xdr:row>
      <xdr:rowOff>57150</xdr:rowOff>
    </xdr:to>
    <xdr:graphicFrame>
      <xdr:nvGraphicFramePr>
        <xdr:cNvPr id="1" name="Диаграмма 3"/>
        <xdr:cNvGraphicFramePr/>
      </xdr:nvGraphicFramePr>
      <xdr:xfrm>
        <a:off x="4657725" y="10887075"/>
        <a:ext cx="11306175" cy="1144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115" zoomScaleNormal="115" zoomScalePageLayoutView="0" workbookViewId="0" topLeftCell="A1">
      <selection activeCell="T50" sqref="T50:T51"/>
    </sheetView>
  </sheetViews>
  <sheetFormatPr defaultColWidth="9.33203125" defaultRowHeight="10.5"/>
  <cols>
    <col min="1" max="1" width="29.16015625" style="0" customWidth="1"/>
    <col min="2" max="2" width="28.5" style="0" customWidth="1"/>
    <col min="3" max="3" width="15.83203125" style="0" customWidth="1"/>
    <col min="4" max="4" width="15.83203125" style="3" customWidth="1"/>
    <col min="5" max="12" width="15.83203125" style="0" customWidth="1"/>
    <col min="13" max="13" width="48.16015625" style="0" customWidth="1"/>
    <col min="14" max="21" width="15.83203125" style="0" customWidth="1"/>
  </cols>
  <sheetData>
    <row r="1" spans="1:18" ht="21">
      <c r="A1" s="5" t="s">
        <v>0</v>
      </c>
      <c r="B1" s="5" t="s">
        <v>1</v>
      </c>
      <c r="C1" s="5" t="s">
        <v>2</v>
      </c>
      <c r="D1" s="6" t="s">
        <v>67</v>
      </c>
      <c r="E1" s="7" t="s">
        <v>68</v>
      </c>
      <c r="F1" s="7" t="s">
        <v>69</v>
      </c>
      <c r="G1" s="5" t="s">
        <v>3</v>
      </c>
      <c r="H1" s="5" t="s">
        <v>4</v>
      </c>
      <c r="I1" s="5" t="s">
        <v>5</v>
      </c>
      <c r="J1" s="5" t="s">
        <v>4</v>
      </c>
      <c r="K1" s="5" t="s">
        <v>6</v>
      </c>
      <c r="L1" s="7" t="s">
        <v>70</v>
      </c>
      <c r="M1" s="7" t="s">
        <v>74</v>
      </c>
      <c r="N1" s="5" t="s">
        <v>76</v>
      </c>
      <c r="O1" s="5" t="s">
        <v>75</v>
      </c>
      <c r="P1" s="5" t="s">
        <v>77</v>
      </c>
      <c r="R1" t="s">
        <v>72</v>
      </c>
    </row>
    <row r="2" spans="1:18" ht="10.5">
      <c r="A2" t="s">
        <v>61</v>
      </c>
      <c r="B2" t="s">
        <v>62</v>
      </c>
      <c r="C2" t="s">
        <v>71</v>
      </c>
      <c r="D2" s="3" t="s">
        <v>10</v>
      </c>
      <c r="E2">
        <v>2048</v>
      </c>
      <c r="F2">
        <v>1000000</v>
      </c>
      <c r="G2">
        <v>865815</v>
      </c>
      <c r="H2">
        <v>3352</v>
      </c>
      <c r="I2">
        <v>2669544</v>
      </c>
      <c r="J2">
        <v>4261</v>
      </c>
      <c r="K2">
        <v>3696870</v>
      </c>
      <c r="L2">
        <v>4676</v>
      </c>
      <c r="M2" t="str">
        <f aca="true" t="shared" si="0" ref="M2:M62">CONCATENATE(B2," ",R2," ",E2," ",R2," ",D2," ",R2," ",C2," ",R2," ",A2)</f>
        <v>Sandisk Extreme 32Gb - 2048 - 3.0.5 -   - Raspberry Pi</v>
      </c>
      <c r="N2" s="1">
        <f>F2/(G2+H2)*1000</f>
        <v>1150.52688378643</v>
      </c>
      <c r="O2" s="1">
        <f>F2/(I2+J2)*1000</f>
        <v>373.9988518235249</v>
      </c>
      <c r="P2" s="1">
        <f>F2/(K2+L2)*1000</f>
        <v>270.1573882912707</v>
      </c>
      <c r="R2" t="s">
        <v>72</v>
      </c>
    </row>
    <row r="3" spans="1:18" ht="10.5">
      <c r="A3" t="s">
        <v>38</v>
      </c>
      <c r="B3" t="s">
        <v>39</v>
      </c>
      <c r="C3" t="s">
        <v>22</v>
      </c>
      <c r="D3" s="3" t="s">
        <v>14</v>
      </c>
      <c r="E3">
        <v>50000</v>
      </c>
      <c r="F3">
        <v>1000000</v>
      </c>
      <c r="G3">
        <v>297672</v>
      </c>
      <c r="H3">
        <v>35396</v>
      </c>
      <c r="I3">
        <v>310690</v>
      </c>
      <c r="J3">
        <v>34649</v>
      </c>
      <c r="K3">
        <v>121729</v>
      </c>
      <c r="L3">
        <v>36125</v>
      </c>
      <c r="M3" t="str">
        <f t="shared" si="0"/>
        <v>HDD SAS10k VMware - 50000 - 3.0.4 - 8Gb - Intel Xeon E5-5620</v>
      </c>
      <c r="N3" s="1">
        <f>F3/(G3+H3)*1000</f>
        <v>3002.3899023622803</v>
      </c>
      <c r="O3" s="1">
        <f>F3/(I3+J3)*1000</f>
        <v>2895.705379351883</v>
      </c>
      <c r="P3" s="1">
        <f>F3/(K3+L3)*1000</f>
        <v>6334.967755014127</v>
      </c>
      <c r="R3" t="s">
        <v>72</v>
      </c>
    </row>
    <row r="4" spans="1:18" ht="10.5">
      <c r="A4" t="s">
        <v>11</v>
      </c>
      <c r="B4" t="s">
        <v>12</v>
      </c>
      <c r="C4" t="s">
        <v>13</v>
      </c>
      <c r="D4" s="3" t="s">
        <v>14</v>
      </c>
      <c r="E4">
        <v>256</v>
      </c>
      <c r="F4">
        <v>1000000</v>
      </c>
      <c r="G4">
        <v>320461</v>
      </c>
      <c r="H4">
        <v>80</v>
      </c>
      <c r="I4">
        <v>907881</v>
      </c>
      <c r="J4">
        <v>100</v>
      </c>
      <c r="K4">
        <v>1317092</v>
      </c>
      <c r="L4">
        <v>76</v>
      </c>
      <c r="M4" t="str">
        <f t="shared" si="0"/>
        <v>SSD Samsung PM863a - 256 - 3.0.4 - 64Gb - Intel Xeon E5-2643</v>
      </c>
      <c r="N4" s="1">
        <f>F4/(G4+H4)*1000</f>
        <v>3119.72571371525</v>
      </c>
      <c r="O4" s="1">
        <f>F4/(I4+J4)*1000</f>
        <v>1101.3446316607947</v>
      </c>
      <c r="P4" s="1">
        <f>F4/(K4+L4)*1000</f>
        <v>759.2045965283091</v>
      </c>
      <c r="R4" t="s">
        <v>72</v>
      </c>
    </row>
    <row r="5" spans="1:18" ht="11.25">
      <c r="A5" t="s">
        <v>89</v>
      </c>
      <c r="B5" s="2" t="s">
        <v>88</v>
      </c>
      <c r="C5" t="s">
        <v>22</v>
      </c>
      <c r="D5" s="3" t="s">
        <v>90</v>
      </c>
      <c r="E5">
        <v>102400</v>
      </c>
      <c r="F5">
        <v>1000000</v>
      </c>
      <c r="G5" s="2">
        <v>219495</v>
      </c>
      <c r="H5">
        <v>64314</v>
      </c>
      <c r="I5">
        <v>268981</v>
      </c>
      <c r="J5">
        <v>63054</v>
      </c>
      <c r="K5" s="2">
        <v>100615</v>
      </c>
      <c r="L5">
        <v>59914</v>
      </c>
      <c r="M5" t="str">
        <f t="shared" si="0"/>
        <v>SSD 240GB GoodRAM Iridium II - 102400 - 3.0.3 - 8Gb - QNAP TS-635B (4.4.2), CPU Intel Celeron J3455 @ 1.50GHz</v>
      </c>
      <c r="N5" s="1">
        <f>F5/(G5+H5)*1000</f>
        <v>3523.496435983355</v>
      </c>
      <c r="O5" s="1">
        <f>F5/(I5+K5)*1000</f>
        <v>2705.6569876297362</v>
      </c>
      <c r="P5" s="1">
        <f>F5/(K5+L5)*1000</f>
        <v>6229.404032916171</v>
      </c>
      <c r="R5" t="s">
        <v>72</v>
      </c>
    </row>
    <row r="6" spans="1:18" ht="10.5">
      <c r="A6" t="s">
        <v>40</v>
      </c>
      <c r="B6" t="s">
        <v>41</v>
      </c>
      <c r="C6" t="s">
        <v>24</v>
      </c>
      <c r="D6" s="3" t="s">
        <v>14</v>
      </c>
      <c r="E6">
        <v>50000</v>
      </c>
      <c r="F6">
        <v>1000000</v>
      </c>
      <c r="G6">
        <v>203574</v>
      </c>
      <c r="H6">
        <v>6150</v>
      </c>
      <c r="I6">
        <v>237487</v>
      </c>
      <c r="J6">
        <v>5881</v>
      </c>
      <c r="K6">
        <v>57394</v>
      </c>
      <c r="L6">
        <v>6769</v>
      </c>
      <c r="M6" t="str">
        <f t="shared" si="0"/>
        <v>HDD VMWare - 50000 - 3.0.4 - 16Gb - Intel Xeon E5-2430L</v>
      </c>
      <c r="N6" s="1">
        <f>F6/(G6+H6)*1000</f>
        <v>4768.171501592569</v>
      </c>
      <c r="O6" s="1">
        <f>F6/(I6+J6)*1000</f>
        <v>4109.00364879524</v>
      </c>
      <c r="P6" s="1">
        <f>F6/(K6+L6)*1000</f>
        <v>15585.306173339775</v>
      </c>
      <c r="R6" t="s">
        <v>72</v>
      </c>
    </row>
    <row r="7" spans="1:18" ht="10.5">
      <c r="A7" t="s">
        <v>23</v>
      </c>
      <c r="B7" t="s">
        <v>25</v>
      </c>
      <c r="C7" t="s">
        <v>24</v>
      </c>
      <c r="D7" t="s">
        <v>14</v>
      </c>
      <c r="E7">
        <v>50000</v>
      </c>
      <c r="F7">
        <v>1000000</v>
      </c>
      <c r="G7">
        <v>186218</v>
      </c>
      <c r="H7">
        <v>14153</v>
      </c>
      <c r="I7">
        <v>231001</v>
      </c>
      <c r="J7">
        <v>15584</v>
      </c>
      <c r="K7">
        <v>80080</v>
      </c>
      <c r="L7">
        <v>15458</v>
      </c>
      <c r="M7" t="str">
        <f t="shared" si="0"/>
        <v>HDD - 50000 - 3.0.4 - 16Gb - Intel i7-5500U</v>
      </c>
      <c r="N7" s="1">
        <f>F7/(G7+H7)*1000</f>
        <v>4990.742173268587</v>
      </c>
      <c r="O7" s="1">
        <f>F7/(I7+J7)*1000</f>
        <v>4055.3967191840547</v>
      </c>
      <c r="P7" s="1">
        <f>F7/(K7+L7)*1000</f>
        <v>10467.039293265507</v>
      </c>
      <c r="R7" t="s">
        <v>72</v>
      </c>
    </row>
    <row r="8" spans="1:18" ht="10.5">
      <c r="A8" t="s">
        <v>80</v>
      </c>
      <c r="B8" t="s">
        <v>82</v>
      </c>
      <c r="C8" t="s">
        <v>24</v>
      </c>
      <c r="D8" t="s">
        <v>73</v>
      </c>
      <c r="E8">
        <v>512</v>
      </c>
      <c r="F8">
        <v>1000000</v>
      </c>
      <c r="G8">
        <v>197922</v>
      </c>
      <c r="H8">
        <v>10</v>
      </c>
      <c r="I8">
        <v>295040</v>
      </c>
      <c r="J8">
        <v>0</v>
      </c>
      <c r="K8">
        <v>127498</v>
      </c>
      <c r="L8">
        <v>140</v>
      </c>
      <c r="M8" t="str">
        <f t="shared" si="0"/>
        <v>Azure - 512 - 2.5 - 16Gb - Azure Server 155</v>
      </c>
      <c r="N8" s="1">
        <f>F8/(G8+H8)*1000</f>
        <v>5052.240163288402</v>
      </c>
      <c r="O8" s="1">
        <f>F8/(I8+J8)*1000</f>
        <v>3389.370932754881</v>
      </c>
      <c r="P8" s="1">
        <f>F8/(K8+L8)*1000</f>
        <v>7834.657390432317</v>
      </c>
      <c r="R8" t="s">
        <v>72</v>
      </c>
    </row>
    <row r="9" spans="1:18" ht="10.5">
      <c r="A9" t="s">
        <v>53</v>
      </c>
      <c r="B9" t="s">
        <v>18</v>
      </c>
      <c r="C9" t="s">
        <v>54</v>
      </c>
      <c r="D9" s="3" t="s">
        <v>10</v>
      </c>
      <c r="E9">
        <v>1048576</v>
      </c>
      <c r="F9">
        <v>1000000</v>
      </c>
      <c r="G9">
        <v>116680</v>
      </c>
      <c r="H9">
        <v>77380</v>
      </c>
      <c r="I9">
        <v>120241</v>
      </c>
      <c r="J9">
        <v>153956</v>
      </c>
      <c r="K9">
        <v>28749</v>
      </c>
      <c r="L9">
        <v>154248</v>
      </c>
      <c r="M9" t="str">
        <f t="shared" si="0"/>
        <v>SSD - 1048576 - 3.0.5 - 25Gb - KVM Virtual Machine</v>
      </c>
      <c r="N9" s="1">
        <f>F9/(G9+H9)*1000</f>
        <v>5153.045449860868</v>
      </c>
      <c r="O9" s="1">
        <f>F9/(I9+J9)*1000</f>
        <v>3647.0129140727286</v>
      </c>
      <c r="P9" s="1">
        <f>F9/(K9+L9)*1000</f>
        <v>5464.570457439193</v>
      </c>
      <c r="R9" t="s">
        <v>72</v>
      </c>
    </row>
    <row r="10" spans="1:18" ht="10.5">
      <c r="A10" t="s">
        <v>117</v>
      </c>
      <c r="B10" t="s">
        <v>118</v>
      </c>
      <c r="C10" t="s">
        <v>17</v>
      </c>
      <c r="D10" s="4" t="s">
        <v>10</v>
      </c>
      <c r="E10">
        <v>500000</v>
      </c>
      <c r="F10">
        <v>1000000</v>
      </c>
      <c r="G10">
        <v>112842</v>
      </c>
      <c r="H10">
        <v>74246</v>
      </c>
      <c r="I10">
        <v>121392</v>
      </c>
      <c r="J10">
        <v>148516</v>
      </c>
      <c r="K10">
        <v>28553</v>
      </c>
      <c r="L10">
        <v>154985</v>
      </c>
      <c r="M10" t="str">
        <f t="shared" si="0"/>
        <v>SSD Samsung SM863a - 500000 - 3.0.5 - 32Gb - Intel(R) Xeon(R) Silver 4114 CPU @ 2.20GHz</v>
      </c>
      <c r="N10" s="1">
        <f>F10/(G10+H10)*1000</f>
        <v>5345.078251945608</v>
      </c>
      <c r="O10" s="1">
        <f>F10/(I10+K10)*1000</f>
        <v>6669.11200773617</v>
      </c>
      <c r="P10" s="1">
        <f>F10/(K10+L10)*1000</f>
        <v>5448.462988590919</v>
      </c>
      <c r="R10" t="s">
        <v>72</v>
      </c>
    </row>
    <row r="11" spans="1:18" ht="10.5">
      <c r="A11" t="s">
        <v>84</v>
      </c>
      <c r="D11" t="s">
        <v>73</v>
      </c>
      <c r="E11">
        <v>1024</v>
      </c>
      <c r="F11">
        <v>1000000</v>
      </c>
      <c r="G11">
        <v>169480</v>
      </c>
      <c r="H11">
        <v>0</v>
      </c>
      <c r="I11">
        <v>224850</v>
      </c>
      <c r="J11">
        <v>1</v>
      </c>
      <c r="K11">
        <v>88853</v>
      </c>
      <c r="L11">
        <v>1</v>
      </c>
      <c r="M11" t="str">
        <f t="shared" si="0"/>
        <v> - 1024 - 2.5 -  - AZURE Server_September_28</v>
      </c>
      <c r="N11" s="1">
        <f>F11/(G11+H11)*1000</f>
        <v>5900.401227283455</v>
      </c>
      <c r="O11" s="1">
        <f>F11/(I11+J11)*1000</f>
        <v>4447.389604671538</v>
      </c>
      <c r="P11" s="1">
        <f>F11/(K11+L11)*1000</f>
        <v>11254.417358813334</v>
      </c>
      <c r="R11" t="s">
        <v>72</v>
      </c>
    </row>
    <row r="12" spans="1:18" ht="10.5">
      <c r="A12" t="s">
        <v>63</v>
      </c>
      <c r="B12" t="s">
        <v>18</v>
      </c>
      <c r="C12" t="s">
        <v>13</v>
      </c>
      <c r="D12" s="3" t="s">
        <v>10</v>
      </c>
      <c r="E12">
        <v>500009</v>
      </c>
      <c r="F12">
        <v>1000000</v>
      </c>
      <c r="G12">
        <v>159958</v>
      </c>
      <c r="H12">
        <v>5342</v>
      </c>
      <c r="I12">
        <v>167637</v>
      </c>
      <c r="J12">
        <v>9091</v>
      </c>
      <c r="K12">
        <v>29179</v>
      </c>
      <c r="L12">
        <v>7070</v>
      </c>
      <c r="M12" t="str">
        <f t="shared" si="0"/>
        <v>SSD - 500009 - 3.0.5 - 64Gb - Intel Xeon</v>
      </c>
      <c r="N12" s="1">
        <f>F12/(G12+H12)*1000</f>
        <v>6049.606775559589</v>
      </c>
      <c r="O12" s="1">
        <f>F12/(I12+J12)*1000</f>
        <v>5658.412928341859</v>
      </c>
      <c r="P12" s="1">
        <f>F12/(K12+L12)*1000</f>
        <v>27586.967916356316</v>
      </c>
      <c r="R12" t="s">
        <v>72</v>
      </c>
    </row>
    <row r="13" spans="1:18" ht="10.5">
      <c r="A13" t="s">
        <v>34</v>
      </c>
      <c r="B13" t="s">
        <v>35</v>
      </c>
      <c r="C13" t="s">
        <v>36</v>
      </c>
      <c r="D13" s="3" t="s">
        <v>73</v>
      </c>
      <c r="E13">
        <v>384</v>
      </c>
      <c r="F13">
        <v>1000000</v>
      </c>
      <c r="G13">
        <v>153927</v>
      </c>
      <c r="H13">
        <v>3280</v>
      </c>
      <c r="I13">
        <v>196969</v>
      </c>
      <c r="J13">
        <v>1560</v>
      </c>
      <c r="K13">
        <v>130480</v>
      </c>
      <c r="L13">
        <v>2070</v>
      </c>
      <c r="M13" t="str">
        <f t="shared" si="0"/>
        <v>HDD SAS - 384 - 2.5 - 144Gb - Intel Xeon X5680 </v>
      </c>
      <c r="N13" s="1">
        <f>F13/(G13+H13)*1000</f>
        <v>6361.03990280331</v>
      </c>
      <c r="O13" s="1">
        <f>F13/(I13+J13)*1000</f>
        <v>5037.047484246634</v>
      </c>
      <c r="P13" s="1">
        <f>F13/(K13+L13)*1000</f>
        <v>7544.3228970199925</v>
      </c>
      <c r="R13" t="s">
        <v>72</v>
      </c>
    </row>
    <row r="14" spans="1:18" ht="10.5">
      <c r="A14" t="s">
        <v>52</v>
      </c>
      <c r="B14" t="s">
        <v>25</v>
      </c>
      <c r="C14" t="s">
        <v>22</v>
      </c>
      <c r="D14" s="3" t="s">
        <v>73</v>
      </c>
      <c r="E14">
        <v>2048</v>
      </c>
      <c r="F14">
        <v>1000000</v>
      </c>
      <c r="G14">
        <v>152508</v>
      </c>
      <c r="H14">
        <v>450</v>
      </c>
      <c r="I14">
        <v>225328</v>
      </c>
      <c r="J14">
        <v>720</v>
      </c>
      <c r="K14">
        <v>151115</v>
      </c>
      <c r="L14">
        <v>60</v>
      </c>
      <c r="M14" t="str">
        <f t="shared" si="0"/>
        <v>HDD - 2048 - 2.5 - 8Gb - Intel Core i5-8250</v>
      </c>
      <c r="N14" s="1">
        <f>F14/(G14+H14)*1000</f>
        <v>6537.742386798991</v>
      </c>
      <c r="O14" s="1">
        <f>F14/(I14+J14)*1000</f>
        <v>4423.839184597962</v>
      </c>
      <c r="P14" s="1">
        <f>F14/(K14+L14)*1000</f>
        <v>6614.85033901108</v>
      </c>
      <c r="R14" t="s">
        <v>72</v>
      </c>
    </row>
    <row r="15" spans="1:18" ht="10.5">
      <c r="A15" t="s">
        <v>37</v>
      </c>
      <c r="B15" t="s">
        <v>18</v>
      </c>
      <c r="C15" t="s">
        <v>24</v>
      </c>
      <c r="D15" s="3" t="s">
        <v>10</v>
      </c>
      <c r="E15">
        <v>65536</v>
      </c>
      <c r="F15">
        <v>1000000</v>
      </c>
      <c r="G15">
        <v>123494</v>
      </c>
      <c r="H15">
        <v>22068</v>
      </c>
      <c r="I15">
        <v>171777</v>
      </c>
      <c r="J15">
        <v>21797</v>
      </c>
      <c r="K15">
        <v>132542</v>
      </c>
      <c r="L15">
        <v>23912</v>
      </c>
      <c r="M15" t="str">
        <f t="shared" si="0"/>
        <v>SSD - 65536 - 3.0.5 - 16Gb - Intel Xeon E5-2680 v2</v>
      </c>
      <c r="N15" s="1">
        <f>F15/(G15+H15)*1000</f>
        <v>6869.924843022218</v>
      </c>
      <c r="O15" s="1">
        <f>F15/(I15+J15)*1000</f>
        <v>5165.983034911714</v>
      </c>
      <c r="P15" s="1">
        <f>F15/(K15+L15)*1000</f>
        <v>6391.655055159983</v>
      </c>
      <c r="R15" t="s">
        <v>72</v>
      </c>
    </row>
    <row r="16" spans="1:18" ht="10.5">
      <c r="A16" t="s">
        <v>31</v>
      </c>
      <c r="B16" t="s">
        <v>32</v>
      </c>
      <c r="C16" t="s">
        <v>17</v>
      </c>
      <c r="D16" s="3" t="s">
        <v>14</v>
      </c>
      <c r="E16">
        <v>307200</v>
      </c>
      <c r="F16">
        <v>1000000</v>
      </c>
      <c r="G16">
        <v>124753</v>
      </c>
      <c r="H16">
        <v>19938</v>
      </c>
      <c r="I16">
        <v>155376</v>
      </c>
      <c r="J16">
        <v>39848</v>
      </c>
      <c r="K16">
        <v>37362</v>
      </c>
      <c r="L16">
        <v>40742</v>
      </c>
      <c r="M16" t="str">
        <f t="shared" si="0"/>
        <v>SSD Intel SC2CW12 - 307200 - 3.0.4 - 32Gb - Intel Xeon E5-2420</v>
      </c>
      <c r="N16" s="1">
        <f>F16/(G16+H16)*1000</f>
        <v>6911.279899924667</v>
      </c>
      <c r="O16" s="1">
        <f>F16/(I16+J16)*1000</f>
        <v>5122.321026103348</v>
      </c>
      <c r="P16" s="1">
        <f>F16/(K16+L16)*1000</f>
        <v>12803.441565092697</v>
      </c>
      <c r="R16" t="s">
        <v>72</v>
      </c>
    </row>
    <row r="17" spans="1:18" ht="10.5">
      <c r="A17" t="s">
        <v>23</v>
      </c>
      <c r="B17" t="s">
        <v>18</v>
      </c>
      <c r="C17" t="s">
        <v>24</v>
      </c>
      <c r="D17" s="3" t="s">
        <v>14</v>
      </c>
      <c r="E17">
        <v>75000</v>
      </c>
      <c r="F17">
        <v>1000000</v>
      </c>
      <c r="G17">
        <v>134811</v>
      </c>
      <c r="H17">
        <v>9712</v>
      </c>
      <c r="I17">
        <v>163249</v>
      </c>
      <c r="J17">
        <v>8297</v>
      </c>
      <c r="K17">
        <v>68074</v>
      </c>
      <c r="L17">
        <v>13976</v>
      </c>
      <c r="M17" t="str">
        <f t="shared" si="0"/>
        <v>SSD - 75000 - 3.0.4 - 16Gb - Intel i7-5500U</v>
      </c>
      <c r="N17" s="1">
        <f>F17/(G17+H17)*1000</f>
        <v>6919.313880835577</v>
      </c>
      <c r="O17" s="1">
        <f>F17/(I17+J17)*1000</f>
        <v>5829.340235272171</v>
      </c>
      <c r="P17" s="1">
        <f>F17/(K17+L17)*1000</f>
        <v>12187.690432663012</v>
      </c>
      <c r="R17" t="s">
        <v>72</v>
      </c>
    </row>
    <row r="18" spans="1:18" ht="10.5">
      <c r="A18" t="s">
        <v>37</v>
      </c>
      <c r="B18" t="s">
        <v>18</v>
      </c>
      <c r="C18" t="s">
        <v>24</v>
      </c>
      <c r="D18" s="3" t="s">
        <v>10</v>
      </c>
      <c r="E18">
        <v>98304</v>
      </c>
      <c r="F18">
        <v>1000000</v>
      </c>
      <c r="G18">
        <v>111294</v>
      </c>
      <c r="H18">
        <v>31997</v>
      </c>
      <c r="I18">
        <v>169874</v>
      </c>
      <c r="J18">
        <v>31168</v>
      </c>
      <c r="K18">
        <v>122760</v>
      </c>
      <c r="L18">
        <v>33764</v>
      </c>
      <c r="M18" t="str">
        <f t="shared" si="0"/>
        <v>SSD - 98304 - 3.0.5 - 16Gb - Intel Xeon E5-2680 v2</v>
      </c>
      <c r="N18" s="1">
        <f>F18/(G18+H18)*1000</f>
        <v>6978.805368097089</v>
      </c>
      <c r="O18" s="1">
        <f>F18/(I18+J18)*1000</f>
        <v>4974.085017061111</v>
      </c>
      <c r="P18" s="1">
        <f>F18/(K18+L18)*1000</f>
        <v>6388.796606271243</v>
      </c>
      <c r="R18" t="s">
        <v>72</v>
      </c>
    </row>
    <row r="19" spans="1:18" ht="10.5">
      <c r="A19" t="s">
        <v>44</v>
      </c>
      <c r="B19" t="s">
        <v>45</v>
      </c>
      <c r="C19" t="s">
        <v>9</v>
      </c>
      <c r="D19" s="3" t="s">
        <v>10</v>
      </c>
      <c r="E19">
        <v>2048</v>
      </c>
      <c r="F19">
        <v>1000000</v>
      </c>
      <c r="G19">
        <v>138109</v>
      </c>
      <c r="H19">
        <v>381</v>
      </c>
      <c r="I19">
        <v>324375</v>
      </c>
      <c r="J19">
        <v>366</v>
      </c>
      <c r="K19">
        <v>416114</v>
      </c>
      <c r="L19">
        <v>398</v>
      </c>
      <c r="M19" t="str">
        <f t="shared" si="0"/>
        <v>SSD ADATA SP550 - 2048 - 3.0.5 - 12Gb - Intel Core i5-3210M</v>
      </c>
      <c r="N19" s="1">
        <f>F19/(G19+H19)*1000</f>
        <v>7220.737959419453</v>
      </c>
      <c r="O19" s="1">
        <f>F19/(I19+J19)*1000</f>
        <v>3079.3771035994837</v>
      </c>
      <c r="P19" s="1">
        <f>F19/(K19+L19)*1000</f>
        <v>2400.8912108174554</v>
      </c>
      <c r="R19" t="s">
        <v>72</v>
      </c>
    </row>
    <row r="20" spans="1:18" ht="10.5">
      <c r="A20" t="s">
        <v>93</v>
      </c>
      <c r="B20" t="s">
        <v>94</v>
      </c>
      <c r="C20" t="s">
        <v>24</v>
      </c>
      <c r="D20" s="4" t="s">
        <v>73</v>
      </c>
      <c r="E20">
        <v>9999</v>
      </c>
      <c r="F20">
        <v>1000000</v>
      </c>
      <c r="G20">
        <v>136328</v>
      </c>
      <c r="H20">
        <v>791</v>
      </c>
      <c r="I20">
        <v>175423</v>
      </c>
      <c r="J20">
        <v>1159</v>
      </c>
      <c r="K20">
        <v>76268</v>
      </c>
      <c r="L20">
        <v>2353</v>
      </c>
      <c r="M20" t="str">
        <f t="shared" si="0"/>
        <v>Dell Perc H700 SCSI - 9999 - 2.5 - 16Gb - Intel Xeon(R) E5620</v>
      </c>
      <c r="N20" s="1">
        <f>F20/(G20+H20)*1000</f>
        <v>7292.9353335423975</v>
      </c>
      <c r="O20" s="1">
        <f>F20/(I20+K20)*1000</f>
        <v>3973.1257772427302</v>
      </c>
      <c r="P20" s="1">
        <f>F20/(K20+L20)*1000</f>
        <v>12719.24803805599</v>
      </c>
      <c r="R20" t="s">
        <v>72</v>
      </c>
    </row>
    <row r="21" spans="1:18" ht="10.5">
      <c r="A21" t="s">
        <v>79</v>
      </c>
      <c r="B21" t="s">
        <v>82</v>
      </c>
      <c r="C21" t="s">
        <v>81</v>
      </c>
      <c r="D21" t="s">
        <v>73</v>
      </c>
      <c r="E21">
        <v>768</v>
      </c>
      <c r="F21">
        <v>1000000</v>
      </c>
      <c r="G21">
        <v>133427</v>
      </c>
      <c r="H21">
        <v>10</v>
      </c>
      <c r="I21">
        <v>171127</v>
      </c>
      <c r="J21">
        <v>0</v>
      </c>
      <c r="K21">
        <v>98184</v>
      </c>
      <c r="L21">
        <v>10</v>
      </c>
      <c r="M21" t="str">
        <f t="shared" si="0"/>
        <v>Azure - 768 - 2.5 - 7Gb - Azure Server 136</v>
      </c>
      <c r="N21" s="1">
        <f>F21/(G21+H21)*1000</f>
        <v>7494.173280274586</v>
      </c>
      <c r="O21" s="1">
        <f>F21/(I21+J21)*1000</f>
        <v>5843.613222928001</v>
      </c>
      <c r="P21" s="1">
        <f>F21/(K21+L21)*1000</f>
        <v>10183.921624539178</v>
      </c>
      <c r="R21" t="s">
        <v>72</v>
      </c>
    </row>
    <row r="22" spans="1:18" ht="10.5">
      <c r="A22" t="s">
        <v>23</v>
      </c>
      <c r="B22" t="s">
        <v>18</v>
      </c>
      <c r="C22" t="s">
        <v>24</v>
      </c>
      <c r="D22" s="3" t="s">
        <v>14</v>
      </c>
      <c r="E22">
        <v>50000</v>
      </c>
      <c r="F22">
        <v>1000000</v>
      </c>
      <c r="G22">
        <v>125055</v>
      </c>
      <c r="H22">
        <v>5216</v>
      </c>
      <c r="I22">
        <v>152995</v>
      </c>
      <c r="J22">
        <v>5178</v>
      </c>
      <c r="K22">
        <v>67123</v>
      </c>
      <c r="L22">
        <v>5813</v>
      </c>
      <c r="M22" t="str">
        <f t="shared" si="0"/>
        <v>SSD - 50000 - 3.0.4 - 16Gb - Intel i7-5500U</v>
      </c>
      <c r="N22" s="1">
        <f>F22/(G22+H22)*1000</f>
        <v>7676.305547666019</v>
      </c>
      <c r="O22" s="1">
        <f>F22/(I22+J22)*1000</f>
        <v>6322.191524470043</v>
      </c>
      <c r="P22" s="1">
        <f>F22/(K22+L22)*1000</f>
        <v>13710.650433256553</v>
      </c>
      <c r="R22" t="s">
        <v>72</v>
      </c>
    </row>
    <row r="23" spans="1:18" ht="10.5">
      <c r="A23" t="s">
        <v>31</v>
      </c>
      <c r="B23" t="s">
        <v>32</v>
      </c>
      <c r="C23" t="s">
        <v>17</v>
      </c>
      <c r="D23" s="3" t="s">
        <v>33</v>
      </c>
      <c r="E23">
        <v>307200</v>
      </c>
      <c r="F23">
        <v>1000000</v>
      </c>
      <c r="G23">
        <v>108701</v>
      </c>
      <c r="H23">
        <v>19235</v>
      </c>
      <c r="I23">
        <v>136639</v>
      </c>
      <c r="J23">
        <v>38600</v>
      </c>
      <c r="K23">
        <v>36535</v>
      </c>
      <c r="L23">
        <v>36545</v>
      </c>
      <c r="M23" t="str">
        <f t="shared" si="0"/>
        <v>SSD Intel SC2CW12 - 307200 - 4.0B1 - 32Gb - Intel Xeon E5-2420</v>
      </c>
      <c r="N23" s="1">
        <f>F23/(G23+H23)*1000</f>
        <v>7816.408204102051</v>
      </c>
      <c r="O23" s="1">
        <f>F23/(I23+J23)*1000</f>
        <v>5706.492276262704</v>
      </c>
      <c r="P23" s="1">
        <f>F23/(K23+L23)*1000</f>
        <v>13683.634373289546</v>
      </c>
      <c r="R23" t="s">
        <v>72</v>
      </c>
    </row>
    <row r="24" spans="1:18" ht="10.5">
      <c r="A24" t="s">
        <v>26</v>
      </c>
      <c r="B24" t="s">
        <v>27</v>
      </c>
      <c r="C24" t="s">
        <v>28</v>
      </c>
      <c r="D24" s="3" t="s">
        <v>73</v>
      </c>
      <c r="E24">
        <v>384</v>
      </c>
      <c r="F24">
        <v>1000000</v>
      </c>
      <c r="G24">
        <v>124815</v>
      </c>
      <c r="H24">
        <v>1700</v>
      </c>
      <c r="I24">
        <v>192240</v>
      </c>
      <c r="J24">
        <v>2390</v>
      </c>
      <c r="K24">
        <v>295163</v>
      </c>
      <c r="L24">
        <v>2010</v>
      </c>
      <c r="M24" t="str">
        <f t="shared" si="0"/>
        <v>SSD INTEL SSDSA2CW120G3 - 384 - 2.5 - 4Gb - Intel Core i5-2500 </v>
      </c>
      <c r="N24" s="1">
        <f>F24/(G24+H24)*1000</f>
        <v>7904.201082875548</v>
      </c>
      <c r="O24" s="1">
        <f>F24/(I24+J24)*1000</f>
        <v>5137.954066690644</v>
      </c>
      <c r="P24" s="1">
        <f>F24/(K24+L24)*1000</f>
        <v>3365.043257631077</v>
      </c>
      <c r="R24" t="s">
        <v>72</v>
      </c>
    </row>
    <row r="25" spans="1:18" ht="10.5">
      <c r="A25" t="s">
        <v>87</v>
      </c>
      <c r="B25" t="s">
        <v>85</v>
      </c>
      <c r="C25" t="s">
        <v>17</v>
      </c>
      <c r="D25" s="3" t="s">
        <v>86</v>
      </c>
      <c r="E25">
        <v>30720</v>
      </c>
      <c r="F25">
        <v>1000000</v>
      </c>
      <c r="G25">
        <v>108831</v>
      </c>
      <c r="H25">
        <v>14831</v>
      </c>
      <c r="I25">
        <v>169068</v>
      </c>
      <c r="J25">
        <v>14723</v>
      </c>
      <c r="K25">
        <v>123104</v>
      </c>
      <c r="L25">
        <v>12518</v>
      </c>
      <c r="M25" t="str">
        <f t="shared" si="0"/>
        <v>NVME Amazon Elastic B - 30720 - 3.0.7 - 32Gb - Xeon Platinum 8175M 2.5Ghz</v>
      </c>
      <c r="N25" s="1">
        <f>F25/(G25+H25)*1000</f>
        <v>8086.558522424026</v>
      </c>
      <c r="O25" s="1">
        <f>F25/(I25+K25)*1000</f>
        <v>3422.6414577714495</v>
      </c>
      <c r="P25" s="1">
        <f>F25/(K25+L25)*1000</f>
        <v>7373.434988423707</v>
      </c>
      <c r="R25" t="s">
        <v>72</v>
      </c>
    </row>
    <row r="26" spans="1:18" ht="10.5">
      <c r="A26" t="s">
        <v>63</v>
      </c>
      <c r="B26" t="s">
        <v>41</v>
      </c>
      <c r="C26" t="s">
        <v>17</v>
      </c>
      <c r="D26" s="3" t="s">
        <v>73</v>
      </c>
      <c r="E26">
        <v>1024</v>
      </c>
      <c r="F26">
        <v>1000000</v>
      </c>
      <c r="G26">
        <v>117910</v>
      </c>
      <c r="H26">
        <v>2870</v>
      </c>
      <c r="I26">
        <v>181933</v>
      </c>
      <c r="J26">
        <v>7470</v>
      </c>
      <c r="K26">
        <v>121883</v>
      </c>
      <c r="L26">
        <v>8080</v>
      </c>
      <c r="M26" t="str">
        <f t="shared" si="0"/>
        <v>HDD VMWare - 1024 - 2.5 - 32Gb - Intel Xeon</v>
      </c>
      <c r="N26" s="1">
        <f>F26/(G26+H26)*1000</f>
        <v>8279.516476237788</v>
      </c>
      <c r="O26" s="1">
        <f>F26/(I26+J26)*1000</f>
        <v>5279.747416883576</v>
      </c>
      <c r="P26" s="1">
        <f>F26/(K26+L26)*1000</f>
        <v>7694.497664719958</v>
      </c>
      <c r="R26" t="s">
        <v>72</v>
      </c>
    </row>
    <row r="27" spans="1:18" ht="10.5">
      <c r="A27" t="s">
        <v>83</v>
      </c>
      <c r="B27" t="s">
        <v>78</v>
      </c>
      <c r="C27" t="s">
        <v>17</v>
      </c>
      <c r="D27" s="3" t="s">
        <v>73</v>
      </c>
      <c r="E27">
        <v>1024</v>
      </c>
      <c r="F27">
        <v>1000000</v>
      </c>
      <c r="G27">
        <v>117851</v>
      </c>
      <c r="H27">
        <v>2870</v>
      </c>
      <c r="I27">
        <v>181933</v>
      </c>
      <c r="J27">
        <v>7470</v>
      </c>
      <c r="K27">
        <v>121883</v>
      </c>
      <c r="L27">
        <v>8080</v>
      </c>
      <c r="M27" t="str">
        <f t="shared" si="0"/>
        <v>Virtual  - 1024 - 2.5 - 32Gb - VMWare</v>
      </c>
      <c r="N27" s="1">
        <f>F27/(G27+H27)*1000</f>
        <v>8283.562926085768</v>
      </c>
      <c r="O27" s="1">
        <f>F27/(I27+J27)*1000</f>
        <v>5279.747416883576</v>
      </c>
      <c r="P27" s="1">
        <f>F27/(K27+L27)*1000</f>
        <v>7694.497664719958</v>
      </c>
      <c r="R27" t="s">
        <v>72</v>
      </c>
    </row>
    <row r="28" spans="1:18" ht="10.5">
      <c r="A28" t="s">
        <v>20</v>
      </c>
      <c r="B28" t="s">
        <v>21</v>
      </c>
      <c r="C28" t="s">
        <v>22</v>
      </c>
      <c r="D28" s="3" t="s">
        <v>73</v>
      </c>
      <c r="E28">
        <v>2048</v>
      </c>
      <c r="F28">
        <v>1000000</v>
      </c>
      <c r="G28">
        <v>104128</v>
      </c>
      <c r="H28">
        <v>16570</v>
      </c>
      <c r="I28">
        <v>142834</v>
      </c>
      <c r="J28">
        <v>42220</v>
      </c>
      <c r="K28">
        <v>99325</v>
      </c>
      <c r="L28">
        <v>58170</v>
      </c>
      <c r="M28" t="str">
        <f t="shared" si="0"/>
        <v>HDD 7200  - 2048 - 2.5 - 8Gb - Intel Pentium G850 2.9 GHz</v>
      </c>
      <c r="N28" s="1">
        <f>F28/(G28+H28)*1000</f>
        <v>8285.141427364164</v>
      </c>
      <c r="O28" s="1">
        <f>F28/(I28+J28)*1000</f>
        <v>5403.828071806068</v>
      </c>
      <c r="P28" s="1">
        <f>F28/(K28+L28)*1000</f>
        <v>6349.407917711673</v>
      </c>
      <c r="R28" t="s">
        <v>72</v>
      </c>
    </row>
    <row r="29" spans="1:18" ht="10.5">
      <c r="A29" t="s">
        <v>31</v>
      </c>
      <c r="B29" t="s">
        <v>32</v>
      </c>
      <c r="C29" t="s">
        <v>17</v>
      </c>
      <c r="D29" s="3" t="s">
        <v>73</v>
      </c>
      <c r="E29">
        <v>307200</v>
      </c>
      <c r="F29">
        <v>1000000</v>
      </c>
      <c r="G29">
        <v>108951</v>
      </c>
      <c r="H29">
        <v>10170</v>
      </c>
      <c r="I29">
        <v>138855</v>
      </c>
      <c r="J29">
        <v>19630</v>
      </c>
      <c r="K29">
        <v>55864</v>
      </c>
      <c r="L29">
        <v>23140</v>
      </c>
      <c r="M29" t="str">
        <f t="shared" si="0"/>
        <v>SSD Intel SC2CW12 - 307200 - 2.5 - 32Gb - Intel Xeon E5-2420</v>
      </c>
      <c r="N29" s="1">
        <f>F29/(G29+H29)*1000</f>
        <v>8394.825429605191</v>
      </c>
      <c r="O29" s="1">
        <f>F29/(I29+J29)*1000</f>
        <v>6309.745401773038</v>
      </c>
      <c r="P29" s="1">
        <f>F29/(K29+L29)*1000</f>
        <v>12657.5869576224</v>
      </c>
      <c r="R29" t="s">
        <v>72</v>
      </c>
    </row>
    <row r="30" spans="1:18" ht="10.5">
      <c r="A30" t="s">
        <v>105</v>
      </c>
      <c r="B30" t="s">
        <v>106</v>
      </c>
      <c r="C30" t="s">
        <v>17</v>
      </c>
      <c r="D30" s="4" t="s">
        <v>90</v>
      </c>
      <c r="E30">
        <v>2048</v>
      </c>
      <c r="F30">
        <v>1000000</v>
      </c>
      <c r="G30">
        <v>117848</v>
      </c>
      <c r="H30">
        <v>137</v>
      </c>
      <c r="I30">
        <v>154459</v>
      </c>
      <c r="J30">
        <v>138</v>
      </c>
      <c r="K30">
        <v>130768</v>
      </c>
      <c r="L30">
        <v>142</v>
      </c>
      <c r="M30" t="str">
        <f t="shared" si="0"/>
        <v>Samsung 840 Pro - 2048 - 3.0.3 - 32Gb - Intel Core i7 4770K - 3.5Ghz</v>
      </c>
      <c r="N30" s="1">
        <f>F30/(G30+H30)*1000</f>
        <v>8475.653684790439</v>
      </c>
      <c r="O30" s="1">
        <f>F30/(I30+K30)*1000</f>
        <v>3505.9794479484763</v>
      </c>
      <c r="P30" s="1">
        <f>F30/(K30+L30)*1000</f>
        <v>7638.835841417767</v>
      </c>
      <c r="R30" t="s">
        <v>72</v>
      </c>
    </row>
    <row r="31" spans="1:18" ht="10.5">
      <c r="A31" t="s">
        <v>55</v>
      </c>
      <c r="B31" t="s">
        <v>56</v>
      </c>
      <c r="C31" t="s">
        <v>22</v>
      </c>
      <c r="D31" s="3" t="s">
        <v>73</v>
      </c>
      <c r="E31">
        <v>2048</v>
      </c>
      <c r="F31">
        <v>1000000</v>
      </c>
      <c r="G31">
        <v>112516</v>
      </c>
      <c r="H31">
        <v>3880</v>
      </c>
      <c r="I31">
        <v>260949</v>
      </c>
      <c r="J31">
        <v>5880</v>
      </c>
      <c r="K31">
        <v>204656</v>
      </c>
      <c r="L31">
        <v>6220</v>
      </c>
      <c r="M31" t="str">
        <f t="shared" si="0"/>
        <v>SSD SanDisk - 2048 - 2.5 - 8Gb - Intel Core i5-2310</v>
      </c>
      <c r="N31" s="1">
        <f>F31/(G31+H31)*1000</f>
        <v>8591.36052785319</v>
      </c>
      <c r="O31" s="1">
        <f>F31/(I31+J31)*1000</f>
        <v>3747.718576316667</v>
      </c>
      <c r="P31" s="1">
        <f>F31/(K31+L31)*1000</f>
        <v>4742.123333143648</v>
      </c>
      <c r="R31" t="s">
        <v>72</v>
      </c>
    </row>
    <row r="32" spans="1:18" ht="10.5">
      <c r="A32" t="s">
        <v>105</v>
      </c>
      <c r="B32" t="s">
        <v>106</v>
      </c>
      <c r="C32" t="s">
        <v>17</v>
      </c>
      <c r="D32" s="4" t="s">
        <v>90</v>
      </c>
      <c r="E32">
        <v>102400</v>
      </c>
      <c r="F32">
        <v>1000000</v>
      </c>
      <c r="G32">
        <v>107015</v>
      </c>
      <c r="H32">
        <v>8493</v>
      </c>
      <c r="I32">
        <v>116793</v>
      </c>
      <c r="J32">
        <v>7979</v>
      </c>
      <c r="K32">
        <v>22657</v>
      </c>
      <c r="L32">
        <v>8803</v>
      </c>
      <c r="M32" t="str">
        <f t="shared" si="0"/>
        <v>Samsung 840 Pro - 102400 - 3.0.3 - 32Gb - Intel Core i7 4770K - 3.5Ghz</v>
      </c>
      <c r="N32" s="1">
        <f>F32/(G32+H32)*1000</f>
        <v>8657.409010631298</v>
      </c>
      <c r="O32" s="1">
        <f>F32/(I32+K32)*1000</f>
        <v>7171.029042667623</v>
      </c>
      <c r="P32" s="1">
        <f>F32/(K32+L32)*1000</f>
        <v>31786.395422759062</v>
      </c>
      <c r="R32" t="s">
        <v>72</v>
      </c>
    </row>
    <row r="33" spans="1:18" ht="10.5">
      <c r="A33" t="s">
        <v>116</v>
      </c>
      <c r="B33" t="s">
        <v>18</v>
      </c>
      <c r="C33" t="s">
        <v>22</v>
      </c>
      <c r="D33" s="4" t="s">
        <v>90</v>
      </c>
      <c r="E33">
        <v>2048</v>
      </c>
      <c r="F33">
        <v>1000000</v>
      </c>
      <c r="G33">
        <v>112971</v>
      </c>
      <c r="H33">
        <v>146</v>
      </c>
      <c r="I33">
        <v>248041</v>
      </c>
      <c r="J33">
        <v>242</v>
      </c>
      <c r="K33">
        <v>300286</v>
      </c>
      <c r="L33">
        <v>315</v>
      </c>
      <c r="M33" t="str">
        <f t="shared" si="0"/>
        <v>SSD - 2048 - 3.0.3 - 8Gb - MacBook Pro, Intel i7 2.7, Parallels VM</v>
      </c>
      <c r="N33" s="1">
        <f>F33/(G33+H33)*1000</f>
        <v>8840.404183279259</v>
      </c>
      <c r="O33" s="1">
        <f>F33/(I33+K33)*1000</f>
        <v>1823.729271037173</v>
      </c>
      <c r="P33" s="1">
        <f>F33/(K33+L33)*1000</f>
        <v>3326.6689066237304</v>
      </c>
      <c r="R33" t="s">
        <v>72</v>
      </c>
    </row>
    <row r="34" spans="1:18" ht="10.5">
      <c r="A34" t="s">
        <v>108</v>
      </c>
      <c r="B34" t="s">
        <v>109</v>
      </c>
      <c r="C34" t="s">
        <v>110</v>
      </c>
      <c r="D34" s="4" t="s">
        <v>73</v>
      </c>
      <c r="E34">
        <v>9999</v>
      </c>
      <c r="F34">
        <v>1000000</v>
      </c>
      <c r="G34">
        <v>111866</v>
      </c>
      <c r="H34">
        <v>950</v>
      </c>
      <c r="I34">
        <v>159603</v>
      </c>
      <c r="J34">
        <v>1560</v>
      </c>
      <c r="K34">
        <v>162665</v>
      </c>
      <c r="L34">
        <v>800</v>
      </c>
      <c r="M34" t="str">
        <f t="shared" si="0"/>
        <v>KINGSTON  SUV400S37240G - 9999 - 2.5 - 6Gb - Intel(R) Core(TM) i5-2410M CPU @ 2.30GHz</v>
      </c>
      <c r="N34" s="1">
        <f>F34/(G34+H34)*1000</f>
        <v>8863.990923273295</v>
      </c>
      <c r="O34" s="1">
        <f>F34/(I34+K34)*1000</f>
        <v>3103.007434805814</v>
      </c>
      <c r="P34" s="1">
        <f>F34/(K34+L34)*1000</f>
        <v>6117.517511393876</v>
      </c>
      <c r="R34" t="s">
        <v>72</v>
      </c>
    </row>
    <row r="35" spans="1:18" ht="10.5">
      <c r="A35" t="s">
        <v>31</v>
      </c>
      <c r="B35" t="s">
        <v>32</v>
      </c>
      <c r="C35" t="s">
        <v>17</v>
      </c>
      <c r="D35" s="3" t="s">
        <v>73</v>
      </c>
      <c r="E35">
        <v>9999</v>
      </c>
      <c r="F35">
        <v>1000000</v>
      </c>
      <c r="G35">
        <v>111166</v>
      </c>
      <c r="H35">
        <v>1170</v>
      </c>
      <c r="I35">
        <v>142943</v>
      </c>
      <c r="J35">
        <v>2010</v>
      </c>
      <c r="K35">
        <v>67845</v>
      </c>
      <c r="L35">
        <v>80</v>
      </c>
      <c r="M35" t="str">
        <f t="shared" si="0"/>
        <v>SSD Intel SC2CW12 - 9999 - 2.5 - 32Gb - Intel Xeon E5-2420</v>
      </c>
      <c r="N35" s="1">
        <f>F35/(G35+H35)*1000</f>
        <v>8901.865831078194</v>
      </c>
      <c r="O35" s="1">
        <f>F35/(I35+J35)*1000</f>
        <v>6898.787882968963</v>
      </c>
      <c r="P35" s="1">
        <f>F35/(K35+L35)*1000</f>
        <v>14722.11998527788</v>
      </c>
      <c r="R35" t="s">
        <v>72</v>
      </c>
    </row>
    <row r="36" spans="1:18" ht="10.5">
      <c r="A36" t="s">
        <v>15</v>
      </c>
      <c r="B36" t="s">
        <v>19</v>
      </c>
      <c r="C36" t="s">
        <v>17</v>
      </c>
      <c r="D36" s="3" t="s">
        <v>14</v>
      </c>
      <c r="E36">
        <v>102400</v>
      </c>
      <c r="F36">
        <v>1000000</v>
      </c>
      <c r="G36">
        <v>84724</v>
      </c>
      <c r="H36">
        <v>23632</v>
      </c>
      <c r="I36">
        <v>108874</v>
      </c>
      <c r="J36">
        <v>34303</v>
      </c>
      <c r="K36">
        <v>64082</v>
      </c>
      <c r="L36">
        <v>32228</v>
      </c>
      <c r="M36" t="str">
        <f t="shared" si="0"/>
        <v>HDD 5400 - 102400 - 3.0.4 - 32Gb - AMD Ryzen 2700</v>
      </c>
      <c r="N36" s="1">
        <f>F36/(G36+H36)*1000</f>
        <v>9228.83827383809</v>
      </c>
      <c r="O36" s="1">
        <f>F36/(I36+J36)*1000</f>
        <v>6984.3620134518815</v>
      </c>
      <c r="P36" s="1">
        <f>F36/(K36+L36)*1000</f>
        <v>10383.137784238397</v>
      </c>
      <c r="R36" t="s">
        <v>72</v>
      </c>
    </row>
    <row r="37" spans="1:18" ht="10.5">
      <c r="A37" t="s">
        <v>15</v>
      </c>
      <c r="B37" t="s">
        <v>19</v>
      </c>
      <c r="C37" t="s">
        <v>17</v>
      </c>
      <c r="D37" s="3" t="s">
        <v>14</v>
      </c>
      <c r="E37">
        <v>1048576</v>
      </c>
      <c r="F37">
        <v>1000000</v>
      </c>
      <c r="G37">
        <v>79515</v>
      </c>
      <c r="H37">
        <v>28402</v>
      </c>
      <c r="I37">
        <v>95141</v>
      </c>
      <c r="J37">
        <v>60402</v>
      </c>
      <c r="K37">
        <v>25472</v>
      </c>
      <c r="L37">
        <v>57165</v>
      </c>
      <c r="M37" t="str">
        <f t="shared" si="0"/>
        <v>HDD 5400 - 1048576 - 3.0.4 - 32Gb - AMD Ryzen 2700</v>
      </c>
      <c r="N37" s="1">
        <f>F37/(G37+H37)*1000</f>
        <v>9266.38064438411</v>
      </c>
      <c r="O37" s="1">
        <f>F37/(I37+J37)*1000</f>
        <v>6429.09034800666</v>
      </c>
      <c r="P37" s="1">
        <f>F37/(K37+L37)*1000</f>
        <v>12101.116933092924</v>
      </c>
      <c r="R37" t="s">
        <v>72</v>
      </c>
    </row>
    <row r="38" spans="1:18" ht="10.5">
      <c r="A38" t="s">
        <v>116</v>
      </c>
      <c r="B38" t="s">
        <v>18</v>
      </c>
      <c r="C38" t="s">
        <v>22</v>
      </c>
      <c r="D38" s="4" t="s">
        <v>90</v>
      </c>
      <c r="E38">
        <v>131072</v>
      </c>
      <c r="F38">
        <v>1000000</v>
      </c>
      <c r="G38">
        <v>87119</v>
      </c>
      <c r="H38">
        <v>17779</v>
      </c>
      <c r="I38">
        <v>114001</v>
      </c>
      <c r="J38">
        <v>26946</v>
      </c>
      <c r="K38">
        <v>63084</v>
      </c>
      <c r="L38">
        <v>24192</v>
      </c>
      <c r="M38" t="str">
        <f t="shared" si="0"/>
        <v>SSD - 131072 - 3.0.3 - 8Gb - MacBook Pro, Intel i7 2.7, Parallels VM</v>
      </c>
      <c r="N38" s="1">
        <f>F38/(G38+H38)*1000</f>
        <v>9533.070220595246</v>
      </c>
      <c r="O38" s="1">
        <f>F38/(I38+K38)*1000</f>
        <v>5647.005675240704</v>
      </c>
      <c r="P38" s="1">
        <f>F38/(K38+L38)*1000</f>
        <v>11457.903661946011</v>
      </c>
      <c r="R38" t="s">
        <v>72</v>
      </c>
    </row>
    <row r="39" spans="1:18" ht="10.5">
      <c r="A39" t="s">
        <v>50</v>
      </c>
      <c r="B39" t="s">
        <v>51</v>
      </c>
      <c r="C39" t="s">
        <v>24</v>
      </c>
      <c r="D39" s="3" t="s">
        <v>73</v>
      </c>
      <c r="E39">
        <v>9999</v>
      </c>
      <c r="F39">
        <v>1000000</v>
      </c>
      <c r="G39">
        <v>95673</v>
      </c>
      <c r="H39">
        <v>1310</v>
      </c>
      <c r="I39">
        <v>119700</v>
      </c>
      <c r="J39">
        <v>1700</v>
      </c>
      <c r="K39">
        <v>48492</v>
      </c>
      <c r="L39">
        <v>1120</v>
      </c>
      <c r="M39" t="str">
        <f t="shared" si="0"/>
        <v>SSD Install Pro 5400s Series - 9999 - 2.5 - 16Gb - Intel Core i7-6820HQ</v>
      </c>
      <c r="N39" s="1">
        <f>F39/(G39+H39)*1000</f>
        <v>10311.085447965108</v>
      </c>
      <c r="O39" s="1">
        <f>F39/(I39+J39)*1000</f>
        <v>8237.232289950576</v>
      </c>
      <c r="P39" s="1">
        <f>F39/(K39+L39)*1000</f>
        <v>20156.413770861887</v>
      </c>
      <c r="R39" t="s">
        <v>72</v>
      </c>
    </row>
    <row r="40" spans="1:18" ht="10.5">
      <c r="A40" t="s">
        <v>99</v>
      </c>
      <c r="B40" t="s">
        <v>43</v>
      </c>
      <c r="C40" t="s">
        <v>22</v>
      </c>
      <c r="D40" s="4" t="s">
        <v>14</v>
      </c>
      <c r="E40">
        <v>4096</v>
      </c>
      <c r="F40">
        <v>1000000</v>
      </c>
      <c r="G40">
        <v>95285</v>
      </c>
      <c r="H40">
        <v>506</v>
      </c>
      <c r="I40">
        <v>129605</v>
      </c>
      <c r="J40">
        <v>510</v>
      </c>
      <c r="K40">
        <v>105316</v>
      </c>
      <c r="L40">
        <v>508</v>
      </c>
      <c r="M40" t="str">
        <f t="shared" si="0"/>
        <v>SSD Samsung 850 Pro - 4096 - 3.0.4 - 8Gb - Intel Core i7-3610QM </v>
      </c>
      <c r="N40" s="1">
        <f>F40/(G40+H40)*1000</f>
        <v>10439.394097566577</v>
      </c>
      <c r="O40" s="1">
        <f>F40/(I40+K40)*1000</f>
        <v>4256.7501415369425</v>
      </c>
      <c r="P40" s="1">
        <f>F40/(K40+L40)*1000</f>
        <v>9449.652252797097</v>
      </c>
      <c r="R40" t="s">
        <v>72</v>
      </c>
    </row>
    <row r="41" spans="1:18" ht="10.5">
      <c r="A41" t="s">
        <v>7</v>
      </c>
      <c r="B41" t="s">
        <v>8</v>
      </c>
      <c r="C41" t="s">
        <v>9</v>
      </c>
      <c r="D41" s="3" t="s">
        <v>10</v>
      </c>
      <c r="E41">
        <v>2048</v>
      </c>
      <c r="F41">
        <v>1000000</v>
      </c>
      <c r="G41">
        <v>92699</v>
      </c>
      <c r="H41">
        <v>1214</v>
      </c>
      <c r="I41">
        <v>136096</v>
      </c>
      <c r="J41">
        <v>2072</v>
      </c>
      <c r="K41">
        <v>93232</v>
      </c>
      <c r="L41">
        <v>11</v>
      </c>
      <c r="M41" t="str">
        <f t="shared" si="0"/>
        <v>SSD Crucial MX300 - 2048 - 3.0.5 - 12Gb - Intel Core i3-3220</v>
      </c>
      <c r="N41" s="1">
        <f>F41/(G41+H41)*1000</f>
        <v>10648.153077848647</v>
      </c>
      <c r="O41" s="1">
        <f>F41/(I41+J41)*1000</f>
        <v>7237.565861849343</v>
      </c>
      <c r="P41" s="1">
        <f>F41/(K41+L41)*1000</f>
        <v>10724.665658548094</v>
      </c>
      <c r="R41" t="s">
        <v>72</v>
      </c>
    </row>
    <row r="42" spans="1:18" ht="10.5">
      <c r="A42" t="s">
        <v>29</v>
      </c>
      <c r="B42" t="s">
        <v>30</v>
      </c>
      <c r="C42" t="s">
        <v>24</v>
      </c>
      <c r="D42" s="3" t="s">
        <v>73</v>
      </c>
      <c r="E42">
        <v>75</v>
      </c>
      <c r="F42">
        <v>1000000</v>
      </c>
      <c r="G42">
        <v>92618</v>
      </c>
      <c r="H42">
        <v>0</v>
      </c>
      <c r="I42">
        <v>112457</v>
      </c>
      <c r="J42">
        <v>0</v>
      </c>
      <c r="K42">
        <v>66142</v>
      </c>
      <c r="L42">
        <v>0</v>
      </c>
      <c r="M42" t="str">
        <f t="shared" si="0"/>
        <v>SSD NVMe Samsung 860 EVO - 75 - 2.5 - 16Gb - Intel Core i3</v>
      </c>
      <c r="N42" s="1">
        <f>F42/(G42+H42)*1000</f>
        <v>10797.03729296681</v>
      </c>
      <c r="O42" s="1">
        <f>F42/(I42+J42)*1000</f>
        <v>8892.287718861433</v>
      </c>
      <c r="P42" s="1">
        <f>F42/(K42+L42)*1000</f>
        <v>15118.986423150192</v>
      </c>
      <c r="R42" t="s">
        <v>72</v>
      </c>
    </row>
    <row r="43" spans="1:18" ht="10.5">
      <c r="A43" t="s">
        <v>64</v>
      </c>
      <c r="B43" t="s">
        <v>66</v>
      </c>
      <c r="C43" t="s">
        <v>24</v>
      </c>
      <c r="D43" s="3" t="s">
        <v>73</v>
      </c>
      <c r="E43">
        <v>16384</v>
      </c>
      <c r="F43">
        <v>1000000</v>
      </c>
      <c r="G43">
        <v>87646</v>
      </c>
      <c r="H43">
        <v>4040</v>
      </c>
      <c r="I43">
        <v>108655</v>
      </c>
      <c r="J43">
        <v>9990</v>
      </c>
      <c r="K43">
        <v>60564</v>
      </c>
      <c r="L43">
        <v>4080</v>
      </c>
      <c r="M43" t="str">
        <f t="shared" si="0"/>
        <v>HDD 7200rpm - 16384 - 2.5 - 16Gb - Intel Core i7-3630qm</v>
      </c>
      <c r="N43" s="1">
        <f>F43/(G43+H43)*1000</f>
        <v>10906.790567807517</v>
      </c>
      <c r="O43" s="1">
        <f>F43/(I43+J43)*1000</f>
        <v>8428.505204601963</v>
      </c>
      <c r="P43" s="1">
        <f>F43/(K43+L43)*1000</f>
        <v>15469.339768578679</v>
      </c>
      <c r="R43" t="s">
        <v>72</v>
      </c>
    </row>
    <row r="44" spans="1:18" ht="10.5">
      <c r="A44" t="s">
        <v>26</v>
      </c>
      <c r="B44" t="s">
        <v>27</v>
      </c>
      <c r="C44" t="s">
        <v>28</v>
      </c>
      <c r="D44" s="3" t="s">
        <v>73</v>
      </c>
      <c r="E44">
        <v>9999</v>
      </c>
      <c r="F44">
        <v>1000000</v>
      </c>
      <c r="G44">
        <v>88692</v>
      </c>
      <c r="H44">
        <v>2670</v>
      </c>
      <c r="I44">
        <v>113835</v>
      </c>
      <c r="J44">
        <v>3420</v>
      </c>
      <c r="K44">
        <v>231538</v>
      </c>
      <c r="L44">
        <v>3570</v>
      </c>
      <c r="M44" t="str">
        <f t="shared" si="0"/>
        <v>SSD INTEL SSDSA2CW120G3 - 9999 - 2.5 - 4Gb - Intel Core i5-2500 </v>
      </c>
      <c r="N44" s="1">
        <f>F44/(G44+H44)*1000</f>
        <v>10945.469670103543</v>
      </c>
      <c r="O44" s="1">
        <f>F44/(I44+J44)*1000</f>
        <v>8528.420962858727</v>
      </c>
      <c r="P44" s="1">
        <f>F44/(K44+L44)*1000</f>
        <v>4253.364411249298</v>
      </c>
      <c r="R44" t="s">
        <v>72</v>
      </c>
    </row>
    <row r="45" spans="1:18" ht="10.5">
      <c r="A45" t="s">
        <v>111</v>
      </c>
      <c r="B45" t="s">
        <v>112</v>
      </c>
      <c r="C45" t="s">
        <v>24</v>
      </c>
      <c r="D45" s="4" t="s">
        <v>113</v>
      </c>
      <c r="E45">
        <v>2048</v>
      </c>
      <c r="F45">
        <v>1000000</v>
      </c>
      <c r="G45">
        <v>90208</v>
      </c>
      <c r="H45">
        <v>158</v>
      </c>
      <c r="I45">
        <v>152683</v>
      </c>
      <c r="J45">
        <v>155</v>
      </c>
      <c r="K45">
        <v>147517</v>
      </c>
      <c r="L45">
        <v>145</v>
      </c>
      <c r="M45" t="str">
        <f t="shared" si="0"/>
        <v>SSD Samsung 1TB PM961 - 2048 - 3.0.2 - 16Gb - Intel  i7-7700HQ</v>
      </c>
      <c r="N45" s="1">
        <f>F45/(G45+H45)*1000</f>
        <v>11066.108934776354</v>
      </c>
      <c r="O45" s="1">
        <f>F45/(I45+K45)*1000</f>
        <v>3331.112591605596</v>
      </c>
      <c r="P45" s="1">
        <f>F45/(K45+L45)*1000</f>
        <v>6772.223049938373</v>
      </c>
      <c r="R45" t="s">
        <v>72</v>
      </c>
    </row>
    <row r="46" spans="1:18" ht="10.5">
      <c r="A46" t="s">
        <v>64</v>
      </c>
      <c r="B46" t="s">
        <v>65</v>
      </c>
      <c r="C46" t="s">
        <v>24</v>
      </c>
      <c r="D46" s="3" t="s">
        <v>73</v>
      </c>
      <c r="E46">
        <v>16384</v>
      </c>
      <c r="F46">
        <v>1000000</v>
      </c>
      <c r="G46">
        <v>83873</v>
      </c>
      <c r="H46">
        <v>2010</v>
      </c>
      <c r="I46">
        <v>108913</v>
      </c>
      <c r="J46">
        <v>2410</v>
      </c>
      <c r="K46">
        <v>50779</v>
      </c>
      <c r="L46">
        <v>70</v>
      </c>
      <c r="M46" t="str">
        <f t="shared" si="0"/>
        <v>SSD Plextor PX-256M7VC - 16384 - 2.5 - 16Gb - Intel Core i7-3630qm</v>
      </c>
      <c r="N46" s="1">
        <f>F46/(G46+H46)*1000</f>
        <v>11643.747889570695</v>
      </c>
      <c r="O46" s="1">
        <f>F46/(I46+J46)*1000</f>
        <v>8982.869667543995</v>
      </c>
      <c r="P46" s="1">
        <f>F46/(K46+L46)*1000</f>
        <v>19666.07012920608</v>
      </c>
      <c r="R46" t="s">
        <v>72</v>
      </c>
    </row>
    <row r="47" spans="1:18" ht="10.5">
      <c r="A47" t="s">
        <v>48</v>
      </c>
      <c r="B47" t="s">
        <v>49</v>
      </c>
      <c r="C47" t="s">
        <v>22</v>
      </c>
      <c r="D47" s="3" t="s">
        <v>14</v>
      </c>
      <c r="E47">
        <v>2048</v>
      </c>
      <c r="F47">
        <v>1000000</v>
      </c>
      <c r="G47">
        <v>85101</v>
      </c>
      <c r="H47">
        <v>186</v>
      </c>
      <c r="I47">
        <v>152246</v>
      </c>
      <c r="J47">
        <v>160</v>
      </c>
      <c r="K47">
        <v>175890</v>
      </c>
      <c r="L47">
        <v>196</v>
      </c>
      <c r="M47" t="str">
        <f t="shared" si="0"/>
        <v>SSD Kingston KC400 - 2048 - 3.0.4 - 8Gb - Intel Xeon e3 1226v3</v>
      </c>
      <c r="N47" s="1">
        <f>F47/(G47+H47)*1000</f>
        <v>11725.11637177999</v>
      </c>
      <c r="O47" s="1">
        <f>F47/(I47+J47)*1000</f>
        <v>6561.421466346469</v>
      </c>
      <c r="P47" s="1">
        <f>F47/(K47+L47)*1000</f>
        <v>5679.04319480254</v>
      </c>
      <c r="R47" t="s">
        <v>72</v>
      </c>
    </row>
    <row r="48" spans="1:18" ht="10.5">
      <c r="A48" t="s">
        <v>64</v>
      </c>
      <c r="B48" t="s">
        <v>60</v>
      </c>
      <c r="C48" t="s">
        <v>24</v>
      </c>
      <c r="D48" s="3" t="s">
        <v>73</v>
      </c>
      <c r="E48">
        <v>16384</v>
      </c>
      <c r="F48">
        <v>1000000</v>
      </c>
      <c r="G48">
        <v>83437</v>
      </c>
      <c r="H48">
        <v>260</v>
      </c>
      <c r="I48">
        <v>107262</v>
      </c>
      <c r="J48">
        <v>340</v>
      </c>
      <c r="K48">
        <v>45991</v>
      </c>
      <c r="L48">
        <v>460</v>
      </c>
      <c r="M48" t="str">
        <f t="shared" si="0"/>
        <v>RAM Disk - 16384 - 2.5 - 16Gb - Intel Core i7-3630qm</v>
      </c>
      <c r="N48" s="1">
        <f>F48/(G48+H48)*1000</f>
        <v>11947.859540963236</v>
      </c>
      <c r="O48" s="1">
        <f>F48/(I48+J48)*1000</f>
        <v>9293.507555621643</v>
      </c>
      <c r="P48" s="1">
        <f>F48/(K48+L48)*1000</f>
        <v>21528.06182859357</v>
      </c>
      <c r="R48" t="s">
        <v>72</v>
      </c>
    </row>
    <row r="49" spans="1:16" ht="10.5">
      <c r="A49" t="s">
        <v>15</v>
      </c>
      <c r="B49" t="s">
        <v>16</v>
      </c>
      <c r="C49" t="s">
        <v>17</v>
      </c>
      <c r="D49" s="3" t="s">
        <v>14</v>
      </c>
      <c r="E49">
        <v>1048576</v>
      </c>
      <c r="F49">
        <v>1000000</v>
      </c>
      <c r="G49">
        <v>69383</v>
      </c>
      <c r="H49">
        <v>10191</v>
      </c>
      <c r="I49">
        <v>84234</v>
      </c>
      <c r="J49">
        <v>25364</v>
      </c>
      <c r="K49">
        <v>23201</v>
      </c>
      <c r="L49">
        <v>20695</v>
      </c>
      <c r="M49" t="str">
        <f t="shared" si="0"/>
        <v>SSD   1048576  3.0.4  32Gb  AMD Ryzen 2700</v>
      </c>
      <c r="N49" s="1">
        <f>F49/(G49+H49)*1000</f>
        <v>12566.918842838113</v>
      </c>
      <c r="O49" s="1">
        <f>F49/(I49+J49)*1000</f>
        <v>9124.25409222796</v>
      </c>
      <c r="P49" s="1">
        <f>F49/(K49+L49)*1000</f>
        <v>22781.1190085657</v>
      </c>
    </row>
    <row r="50" spans="1:16" ht="10.5">
      <c r="A50" t="s">
        <v>15</v>
      </c>
      <c r="B50" t="s">
        <v>18</v>
      </c>
      <c r="C50" t="s">
        <v>17</v>
      </c>
      <c r="D50" s="3" t="s">
        <v>14</v>
      </c>
      <c r="E50">
        <v>102400</v>
      </c>
      <c r="F50">
        <v>1000000</v>
      </c>
      <c r="G50">
        <v>70323</v>
      </c>
      <c r="H50">
        <v>8668</v>
      </c>
      <c r="I50">
        <v>86418</v>
      </c>
      <c r="J50">
        <v>13778</v>
      </c>
      <c r="K50">
        <v>26141</v>
      </c>
      <c r="L50">
        <v>9092</v>
      </c>
      <c r="M50" t="str">
        <f t="shared" si="0"/>
        <v>SSD  102400  3.0.4  32Gb  AMD Ryzen 2700</v>
      </c>
      <c r="N50" s="1">
        <f>F50/(G50+H50)*1000</f>
        <v>12659.670088997482</v>
      </c>
      <c r="O50" s="1">
        <f>F50/(I50+J50)*1000</f>
        <v>9980.438340851932</v>
      </c>
      <c r="P50" s="1">
        <f>F50/(K50+L50)*1000</f>
        <v>28382.482331904746</v>
      </c>
    </row>
    <row r="51" spans="1:16" ht="10.5">
      <c r="A51" t="s">
        <v>57</v>
      </c>
      <c r="B51" t="s">
        <v>58</v>
      </c>
      <c r="C51" t="s">
        <v>22</v>
      </c>
      <c r="D51" s="3" t="s">
        <v>73</v>
      </c>
      <c r="E51">
        <v>75</v>
      </c>
      <c r="F51">
        <v>1000000</v>
      </c>
      <c r="G51">
        <v>77901</v>
      </c>
      <c r="H51">
        <v>390</v>
      </c>
      <c r="I51">
        <v>92322</v>
      </c>
      <c r="J51">
        <v>760</v>
      </c>
      <c r="K51">
        <v>56340</v>
      </c>
      <c r="L51">
        <v>74</v>
      </c>
      <c r="M51" t="str">
        <f t="shared" si="0"/>
        <v>SSD NVMe Samsung 960 Evo  75  2.5  8Gb  Intel Core i3-6320</v>
      </c>
      <c r="N51" s="1">
        <f>F51/(G51+H51)*1000</f>
        <v>12772.86022659054</v>
      </c>
      <c r="O51" s="1">
        <f>F51/(I51+J51)*1000</f>
        <v>10743.215659311145</v>
      </c>
      <c r="P51" s="1">
        <f>F51/(K51+L51)*1000</f>
        <v>17726.09635905981</v>
      </c>
    </row>
    <row r="52" spans="1:16" ht="10.5">
      <c r="A52" t="s">
        <v>29</v>
      </c>
      <c r="B52" t="s">
        <v>30</v>
      </c>
      <c r="C52" t="s">
        <v>24</v>
      </c>
      <c r="D52" s="3" t="s">
        <v>73</v>
      </c>
      <c r="E52">
        <v>1024</v>
      </c>
      <c r="F52">
        <v>1000000</v>
      </c>
      <c r="G52">
        <v>78058</v>
      </c>
      <c r="H52">
        <v>10</v>
      </c>
      <c r="I52">
        <v>104130</v>
      </c>
      <c r="J52">
        <v>10</v>
      </c>
      <c r="K52">
        <v>60402</v>
      </c>
      <c r="L52">
        <v>10</v>
      </c>
      <c r="M52" t="str">
        <f t="shared" si="0"/>
        <v>SSD NVMe Samsung 860 EVO  1024  2.5  16Gb  Intel Core i3</v>
      </c>
      <c r="N52" s="1">
        <f>F52/(G52+H52)*1000</f>
        <v>12809.345698621713</v>
      </c>
      <c r="O52" s="1">
        <f>F52/(I52+J52)*1000</f>
        <v>9602.458229306701</v>
      </c>
      <c r="P52" s="1">
        <f>F52/(K52+L52)*1000</f>
        <v>16553.002714692448</v>
      </c>
    </row>
    <row r="53" spans="1:16" ht="10.5">
      <c r="A53" t="s">
        <v>97</v>
      </c>
      <c r="B53" t="s">
        <v>98</v>
      </c>
      <c r="C53" t="s">
        <v>24</v>
      </c>
      <c r="D53" s="4" t="s">
        <v>90</v>
      </c>
      <c r="E53">
        <v>102400</v>
      </c>
      <c r="F53">
        <v>1000000</v>
      </c>
      <c r="G53">
        <v>64621</v>
      </c>
      <c r="H53">
        <v>12736</v>
      </c>
      <c r="I53">
        <v>83481</v>
      </c>
      <c r="J53">
        <v>18034</v>
      </c>
      <c r="K53">
        <v>32383</v>
      </c>
      <c r="L53">
        <v>15635</v>
      </c>
      <c r="M53" t="str">
        <f t="shared" si="0"/>
        <v>Adaptec Array SCSI Disk Device  102400  3.0.3  16Gb  Intel Xeon CPU E3-1240 v5 @ 3.50GHz 3.50GHz</v>
      </c>
      <c r="N53" s="1">
        <f>F53/(G53+H53)*1000</f>
        <v>12927.078351021884</v>
      </c>
      <c r="O53" s="1">
        <f>F53/(I53+K53)*1000</f>
        <v>8630.808534143478</v>
      </c>
      <c r="P53" s="1">
        <f>F53/(K53+L53)*1000</f>
        <v>20825.52376192261</v>
      </c>
    </row>
    <row r="54" spans="1:16" ht="10.5">
      <c r="A54" t="s">
        <v>15</v>
      </c>
      <c r="B54" t="s">
        <v>18</v>
      </c>
      <c r="C54" t="s">
        <v>17</v>
      </c>
      <c r="D54" s="3" t="s">
        <v>73</v>
      </c>
      <c r="E54">
        <v>1024</v>
      </c>
      <c r="F54">
        <v>1000000</v>
      </c>
      <c r="G54">
        <v>76561</v>
      </c>
      <c r="H54">
        <v>700</v>
      </c>
      <c r="I54">
        <v>114704</v>
      </c>
      <c r="J54">
        <v>1160</v>
      </c>
      <c r="K54">
        <v>75043</v>
      </c>
      <c r="L54">
        <v>1840</v>
      </c>
      <c r="M54" t="str">
        <f t="shared" si="0"/>
        <v>SSD  1024  2.5  32Gb  AMD Ryzen 2700</v>
      </c>
      <c r="N54" s="1">
        <f>F54/(G54+H54)*1000</f>
        <v>12943.140782542292</v>
      </c>
      <c r="O54" s="1">
        <f>F54/(I54+J54)*1000</f>
        <v>8630.808534143478</v>
      </c>
      <c r="P54" s="1">
        <f>F54/(K54+L54)*1000</f>
        <v>13006.77653057243</v>
      </c>
    </row>
    <row r="55" spans="1:16" ht="10.5">
      <c r="A55" t="s">
        <v>29</v>
      </c>
      <c r="B55" t="s">
        <v>30</v>
      </c>
      <c r="C55" t="s">
        <v>24</v>
      </c>
      <c r="D55" s="3" t="s">
        <v>73</v>
      </c>
      <c r="E55">
        <v>2048</v>
      </c>
      <c r="F55">
        <v>1000000</v>
      </c>
      <c r="G55">
        <v>72798</v>
      </c>
      <c r="H55">
        <v>10</v>
      </c>
      <c r="I55">
        <v>97114</v>
      </c>
      <c r="J55">
        <v>20</v>
      </c>
      <c r="K55">
        <v>54991</v>
      </c>
      <c r="L55">
        <v>10</v>
      </c>
      <c r="M55" t="str">
        <f t="shared" si="0"/>
        <v>SSD NVMe Samsung 860 EVO  2048  2.5  16Gb  Intel Core i3</v>
      </c>
      <c r="N55" s="1">
        <f>F55/(G55+H55)*1000</f>
        <v>13734.754422590924</v>
      </c>
      <c r="O55" s="1">
        <f>F55/(I55+J55)*1000</f>
        <v>10295.056313958037</v>
      </c>
      <c r="P55" s="1">
        <f>F55/(K55+L55)*1000</f>
        <v>18181.48760931619</v>
      </c>
    </row>
    <row r="56" spans="1:16" ht="10.5">
      <c r="A56" t="s">
        <v>46</v>
      </c>
      <c r="B56" t="s">
        <v>47</v>
      </c>
      <c r="C56" t="s">
        <v>28</v>
      </c>
      <c r="D56" s="3" t="s">
        <v>73</v>
      </c>
      <c r="E56">
        <v>9999</v>
      </c>
      <c r="F56">
        <v>1000000</v>
      </c>
      <c r="G56">
        <v>68359</v>
      </c>
      <c r="H56">
        <v>3240</v>
      </c>
      <c r="I56">
        <v>97531</v>
      </c>
      <c r="J56">
        <v>3060</v>
      </c>
      <c r="K56">
        <v>103234</v>
      </c>
      <c r="L56">
        <v>1470</v>
      </c>
      <c r="M56" t="str">
        <f t="shared" si="0"/>
        <v>SSD SC2KW128G8   9999  2.5  4Gb  Intel Core i3-7100</v>
      </c>
      <c r="N56" s="1">
        <f>F56/(G56+H56)*1000</f>
        <v>13966.675512227825</v>
      </c>
      <c r="O56" s="1">
        <f>F56/(I56+J56)*1000</f>
        <v>9941.247228877335</v>
      </c>
      <c r="P56" s="1">
        <f>F56/(K56+L56)*1000</f>
        <v>9550.73349633252</v>
      </c>
    </row>
    <row r="57" spans="1:16" ht="10.5">
      <c r="A57" t="s">
        <v>29</v>
      </c>
      <c r="B57" t="s">
        <v>30</v>
      </c>
      <c r="C57" t="s">
        <v>24</v>
      </c>
      <c r="D57" s="3" t="s">
        <v>73</v>
      </c>
      <c r="E57">
        <v>9999</v>
      </c>
      <c r="F57">
        <v>1000000</v>
      </c>
      <c r="G57">
        <v>70918</v>
      </c>
      <c r="H57">
        <v>7</v>
      </c>
      <c r="I57">
        <v>87512</v>
      </c>
      <c r="J57">
        <v>8</v>
      </c>
      <c r="K57">
        <v>41651</v>
      </c>
      <c r="L57">
        <v>8</v>
      </c>
      <c r="M57" t="str">
        <f t="shared" si="0"/>
        <v>SSD NVMe Samsung 860 EVO  9999  2.5  16Gb  Intel Core i3</v>
      </c>
      <c r="N57" s="1">
        <f>F57/(G57+H57)*1000</f>
        <v>14099.400775467042</v>
      </c>
      <c r="O57" s="1">
        <f>F57/(I57+J57)*1000</f>
        <v>11425.959780621572</v>
      </c>
      <c r="P57" s="1">
        <f>F57/(K57+L57)*1000</f>
        <v>24004.416812693533</v>
      </c>
    </row>
    <row r="58" spans="1:16" ht="10.5">
      <c r="A58" t="s">
        <v>15</v>
      </c>
      <c r="B58" t="s">
        <v>18</v>
      </c>
      <c r="C58" t="s">
        <v>17</v>
      </c>
      <c r="D58" s="3" t="s">
        <v>73</v>
      </c>
      <c r="E58">
        <v>100000</v>
      </c>
      <c r="F58">
        <v>1000000</v>
      </c>
      <c r="G58">
        <v>64599</v>
      </c>
      <c r="H58">
        <v>6170</v>
      </c>
      <c r="I58">
        <v>82475</v>
      </c>
      <c r="J58">
        <v>6350</v>
      </c>
      <c r="K58">
        <v>37160</v>
      </c>
      <c r="L58">
        <v>7650</v>
      </c>
      <c r="M58" t="str">
        <f t="shared" si="0"/>
        <v>SSD  100000  2.5  32Gb  AMD Ryzen 2700</v>
      </c>
      <c r="N58" s="1">
        <f>F58/(G58+H58)*1000</f>
        <v>14130.480860263673</v>
      </c>
      <c r="O58" s="1">
        <f>F58/(I58+J58)*1000</f>
        <v>11258.09175344779</v>
      </c>
      <c r="P58" s="1">
        <f>F58/(K58+L58)*1000</f>
        <v>22316.44722160232</v>
      </c>
    </row>
    <row r="59" spans="1:16" ht="10.5">
      <c r="A59" t="s">
        <v>15</v>
      </c>
      <c r="B59" t="s">
        <v>18</v>
      </c>
      <c r="C59" t="s">
        <v>17</v>
      </c>
      <c r="D59" s="3" t="s">
        <v>73</v>
      </c>
      <c r="E59">
        <v>2048</v>
      </c>
      <c r="F59">
        <v>1000000</v>
      </c>
      <c r="G59">
        <v>69169</v>
      </c>
      <c r="H59">
        <v>630</v>
      </c>
      <c r="I59">
        <v>101828</v>
      </c>
      <c r="J59">
        <v>1340</v>
      </c>
      <c r="K59">
        <v>65820</v>
      </c>
      <c r="L59">
        <v>2110</v>
      </c>
      <c r="M59" t="str">
        <f t="shared" si="0"/>
        <v>SSD  2048  2.5  32Gb  AMD Ryzen 2700</v>
      </c>
      <c r="N59" s="1">
        <f>F59/(G59+H59)*1000</f>
        <v>14326.852820240978</v>
      </c>
      <c r="O59" s="1">
        <f>F59/(I59+J59)*1000</f>
        <v>9692.928039702232</v>
      </c>
      <c r="P59" s="1">
        <f>F59/(K59+L59)*1000</f>
        <v>14721.036360959812</v>
      </c>
    </row>
    <row r="60" spans="1:16" ht="10.5">
      <c r="A60" t="s">
        <v>15</v>
      </c>
      <c r="B60" t="s">
        <v>18</v>
      </c>
      <c r="C60" t="s">
        <v>17</v>
      </c>
      <c r="D60" s="3" t="s">
        <v>73</v>
      </c>
      <c r="E60">
        <v>50000</v>
      </c>
      <c r="F60">
        <v>1000000</v>
      </c>
      <c r="G60">
        <v>65395</v>
      </c>
      <c r="H60">
        <v>2810</v>
      </c>
      <c r="I60">
        <v>84003</v>
      </c>
      <c r="J60">
        <v>3580</v>
      </c>
      <c r="K60">
        <v>34756</v>
      </c>
      <c r="L60">
        <v>5160</v>
      </c>
      <c r="M60" t="str">
        <f t="shared" si="0"/>
        <v>SSD  50000  2.5  32Gb  AMD Ryzen 2700</v>
      </c>
      <c r="N60" s="1">
        <f>F60/(G60+H60)*1000</f>
        <v>14661.681694890405</v>
      </c>
      <c r="O60" s="1">
        <f>F60/(I60+J60)*1000</f>
        <v>11417.740885788337</v>
      </c>
      <c r="P60" s="1">
        <f>F60/(K60+L60)*1000</f>
        <v>25052.610482012227</v>
      </c>
    </row>
    <row r="61" spans="1:16" ht="10.5">
      <c r="A61" t="s">
        <v>15</v>
      </c>
      <c r="B61" t="s">
        <v>18</v>
      </c>
      <c r="C61" t="s">
        <v>17</v>
      </c>
      <c r="D61" s="3" t="s">
        <v>73</v>
      </c>
      <c r="E61">
        <v>9999</v>
      </c>
      <c r="F61">
        <v>1000000</v>
      </c>
      <c r="G61">
        <v>65853</v>
      </c>
      <c r="H61">
        <v>1040</v>
      </c>
      <c r="I61">
        <v>84859</v>
      </c>
      <c r="J61">
        <v>1840</v>
      </c>
      <c r="K61">
        <v>38483</v>
      </c>
      <c r="L61">
        <v>3280</v>
      </c>
      <c r="M61" t="str">
        <f t="shared" si="0"/>
        <v>SSD  9999  2.5  32Gb  AMD Ryzen 2700</v>
      </c>
      <c r="N61" s="1">
        <f>F61/(G61+H61)*1000</f>
        <v>14949.247305398174</v>
      </c>
      <c r="O61" s="1">
        <f>F61/(I61+J61)*1000</f>
        <v>11534.158410131606</v>
      </c>
      <c r="P61" s="1">
        <f>F61/(K61+L61)*1000</f>
        <v>23944.639992337718</v>
      </c>
    </row>
    <row r="62" spans="1:16" ht="10.5">
      <c r="A62" t="s">
        <v>15</v>
      </c>
      <c r="B62" t="s">
        <v>18</v>
      </c>
      <c r="C62" t="s">
        <v>17</v>
      </c>
      <c r="D62" s="3" t="s">
        <v>73</v>
      </c>
      <c r="E62">
        <v>20000</v>
      </c>
      <c r="F62">
        <v>1000000</v>
      </c>
      <c r="G62">
        <v>65533</v>
      </c>
      <c r="H62">
        <v>1200</v>
      </c>
      <c r="I62">
        <v>84710</v>
      </c>
      <c r="J62">
        <v>2090</v>
      </c>
      <c r="K62">
        <v>37958</v>
      </c>
      <c r="L62">
        <v>3680</v>
      </c>
      <c r="M62" t="str">
        <f t="shared" si="0"/>
        <v>SSD  20000  2.5  32Gb  AMD Ryzen 2700</v>
      </c>
      <c r="N62" s="1">
        <f>F62/(G62+H62)*1000</f>
        <v>14985.089835613564</v>
      </c>
      <c r="O62" s="1">
        <f>F62/(I62+J62)*1000</f>
        <v>11520.73732718894</v>
      </c>
      <c r="P62" s="1">
        <f>F62/(K62+L62)*1000</f>
        <v>24016.523368077236</v>
      </c>
    </row>
    <row r="63" spans="1:16" ht="10.5">
      <c r="A63" s="8" t="s">
        <v>119</v>
      </c>
      <c r="B63" s="8" t="s">
        <v>120</v>
      </c>
      <c r="C63" s="8" t="s">
        <v>124</v>
      </c>
      <c r="D63" s="8" t="s">
        <v>123</v>
      </c>
      <c r="E63" s="8">
        <v>262144</v>
      </c>
      <c r="F63" s="8">
        <v>1000000</v>
      </c>
      <c r="G63" s="8">
        <v>57085</v>
      </c>
      <c r="H63" s="8">
        <v>8150</v>
      </c>
      <c r="I63" s="8">
        <v>67679</v>
      </c>
      <c r="J63" s="8">
        <v>40612</v>
      </c>
      <c r="K63" s="8">
        <v>17173</v>
      </c>
      <c r="L63" s="8">
        <v>36056</v>
      </c>
      <c r="M63" t="str">
        <f>CONCATENATE(B63," ",R63," ",E63," ",R63," ",D63," ",R63," ",C63," ",R63," ",A63)</f>
        <v>Samsung SSD 870QVO  262144  3.0.8.33426  32 Gb  Intel i3-10100F 3.60GHz</v>
      </c>
      <c r="N63" s="9">
        <f>F63/(G63+H63)*1000</f>
        <v>15329.19445083161</v>
      </c>
      <c r="O63" s="9">
        <f>F63/(I63+K63)*1000</f>
        <v>11785.22604063546</v>
      </c>
      <c r="P63" s="9">
        <f>F63/(K63+L63)*1000</f>
        <v>18786.75158278382</v>
      </c>
    </row>
    <row r="64" spans="1:16" ht="10.5">
      <c r="A64" t="s">
        <v>104</v>
      </c>
      <c r="B64" t="s">
        <v>127</v>
      </c>
      <c r="C64" t="s">
        <v>24</v>
      </c>
      <c r="D64" s="4" t="s">
        <v>73</v>
      </c>
      <c r="E64">
        <v>2048</v>
      </c>
      <c r="F64">
        <v>1000000</v>
      </c>
      <c r="G64">
        <v>64380</v>
      </c>
      <c r="H64">
        <v>120</v>
      </c>
      <c r="I64">
        <v>98620</v>
      </c>
      <c r="J64">
        <v>204</v>
      </c>
      <c r="K64">
        <v>70533</v>
      </c>
      <c r="L64">
        <v>89</v>
      </c>
      <c r="M64" t="str">
        <f aca="true" t="shared" si="1" ref="M64:M79">CONCATENATE(B64," ",R64," ",E64," ",R64," ",D64," ",R64," ",C64," ",R64," ",A64)</f>
        <v>SSD KINGSTON 480GB  2048  2.5  16Gb  I7-4800 MQ CPU @ 2.70GHz 2.70GHz</v>
      </c>
      <c r="N64" s="1">
        <f>F64/(G64+H64)*1000</f>
        <v>15503.875968992248</v>
      </c>
      <c r="O64" s="1">
        <f>F64/(I64+K64)*1000</f>
        <v>5911.807653426188</v>
      </c>
      <c r="P64" s="1">
        <f>F64/(K64+L64)*1000</f>
        <v>14159.893517600749</v>
      </c>
    </row>
    <row r="65" spans="1:16" ht="10.5">
      <c r="A65" s="8" t="s">
        <v>119</v>
      </c>
      <c r="B65" s="8" t="s">
        <v>120</v>
      </c>
      <c r="C65" s="8" t="s">
        <v>125</v>
      </c>
      <c r="D65" s="8" t="s">
        <v>123</v>
      </c>
      <c r="E65" s="8">
        <v>524288</v>
      </c>
      <c r="F65" s="8">
        <v>1000000</v>
      </c>
      <c r="G65" s="8">
        <v>56350</v>
      </c>
      <c r="H65" s="8">
        <v>8102</v>
      </c>
      <c r="I65" s="8">
        <v>67413</v>
      </c>
      <c r="J65" s="8">
        <v>41947</v>
      </c>
      <c r="K65" s="8">
        <v>17142</v>
      </c>
      <c r="L65" s="8">
        <v>35871</v>
      </c>
      <c r="M65" t="str">
        <f t="shared" si="1"/>
        <v>Samsung SSD 870QVO  524288  3.0.8.33426  64 Gb  Intel i3-10100F 3.60GHz</v>
      </c>
      <c r="N65" s="9">
        <f>F65/(G65+H65)*1000</f>
        <v>15515.422329795816</v>
      </c>
      <c r="O65" s="9">
        <f>F65/(I65+K65)*1000</f>
        <v>11826.62172550411</v>
      </c>
      <c r="P65" s="9">
        <f>F65/(K65+L65)*1000</f>
        <v>18863.297681700715</v>
      </c>
    </row>
    <row r="66" spans="1:16" ht="10.5">
      <c r="A66" s="8" t="s">
        <v>119</v>
      </c>
      <c r="B66" s="8" t="s">
        <v>120</v>
      </c>
      <c r="C66" s="8" t="s">
        <v>121</v>
      </c>
      <c r="D66" s="8" t="s">
        <v>123</v>
      </c>
      <c r="E66" s="8">
        <v>131072</v>
      </c>
      <c r="F66" s="8">
        <v>1000000</v>
      </c>
      <c r="G66" s="8">
        <v>56334</v>
      </c>
      <c r="H66" s="8">
        <v>8053</v>
      </c>
      <c r="I66" s="8">
        <v>69132</v>
      </c>
      <c r="J66" s="8">
        <v>25076</v>
      </c>
      <c r="K66" s="8">
        <v>29706</v>
      </c>
      <c r="L66" s="8">
        <v>25249</v>
      </c>
      <c r="M66" t="str">
        <f t="shared" si="1"/>
        <v>Samsung SSD 870QVO  131072  3.0.8.33426  16 Gb  Intel i3-10100F 3.60GHz</v>
      </c>
      <c r="N66" s="9">
        <f>F66/(G66+H66)*1000</f>
        <v>15531.085467563327</v>
      </c>
      <c r="O66" s="9">
        <f>F66/(I66+K66)*1000</f>
        <v>10117.566118294582</v>
      </c>
      <c r="P66" s="9">
        <f>F66/(K66+L66)*1000</f>
        <v>18196.706396142297</v>
      </c>
    </row>
    <row r="67" spans="1:16" ht="10.5">
      <c r="A67" t="s">
        <v>107</v>
      </c>
      <c r="B67" t="s">
        <v>128</v>
      </c>
      <c r="C67" t="s">
        <v>24</v>
      </c>
      <c r="D67" s="4" t="s">
        <v>73</v>
      </c>
      <c r="E67">
        <v>9999</v>
      </c>
      <c r="F67">
        <v>1000000</v>
      </c>
      <c r="G67">
        <v>58611</v>
      </c>
      <c r="H67">
        <v>4900</v>
      </c>
      <c r="I67">
        <v>75161</v>
      </c>
      <c r="J67">
        <v>11110</v>
      </c>
      <c r="K67">
        <v>35931</v>
      </c>
      <c r="L67">
        <v>20930</v>
      </c>
      <c r="M67" t="str">
        <f t="shared" si="1"/>
        <v>1TB SATA HDD  9999  2.5  16Gb  Intel(R) Core(TM) i7-8550U @ 1.80GHz</v>
      </c>
      <c r="N67" s="1">
        <f>F67/(G67+H67)*1000</f>
        <v>15745.303963093007</v>
      </c>
      <c r="O67" s="1">
        <f>F67/(I67+K67)*1000</f>
        <v>9001.548266301803</v>
      </c>
      <c r="P67" s="1">
        <f>F67/(K67+L67)*1000</f>
        <v>17586.746627741333</v>
      </c>
    </row>
    <row r="68" spans="1:16" ht="10.5">
      <c r="A68" t="s">
        <v>114</v>
      </c>
      <c r="B68" t="s">
        <v>115</v>
      </c>
      <c r="C68" t="s">
        <v>13</v>
      </c>
      <c r="D68" s="4" t="s">
        <v>14</v>
      </c>
      <c r="E68">
        <v>2048</v>
      </c>
      <c r="F68">
        <v>1000000</v>
      </c>
      <c r="G68">
        <v>60730</v>
      </c>
      <c r="H68">
        <v>78</v>
      </c>
      <c r="I68">
        <v>80181</v>
      </c>
      <c r="J68">
        <v>75</v>
      </c>
      <c r="K68">
        <v>45910</v>
      </c>
      <c r="L68">
        <v>61</v>
      </c>
      <c r="M68" t="str">
        <f t="shared" si="1"/>
        <v>NVME  Samsung 970 PRO Series 1Tb  2048  3.0.4  64Gb  Intel Хeon E3-1280 V6 3.90GHZ</v>
      </c>
      <c r="N68" s="1">
        <f>F68/(G68+H68)*1000</f>
        <v>16445.204578344958</v>
      </c>
      <c r="O68" s="1">
        <f>F68/(I68+K68)*1000</f>
        <v>7930.780150843439</v>
      </c>
      <c r="P68" s="1">
        <f>F68/(K68+L68)*1000</f>
        <v>21752.844184377107</v>
      </c>
    </row>
    <row r="69" spans="1:16" ht="10.5">
      <c r="A69" t="s">
        <v>91</v>
      </c>
      <c r="B69" t="s">
        <v>92</v>
      </c>
      <c r="C69" t="s">
        <v>28</v>
      </c>
      <c r="D69" s="4" t="s">
        <v>73</v>
      </c>
      <c r="E69">
        <v>2048</v>
      </c>
      <c r="F69">
        <v>1000000</v>
      </c>
      <c r="G69">
        <v>60010</v>
      </c>
      <c r="H69">
        <v>1</v>
      </c>
      <c r="I69">
        <v>81895</v>
      </c>
      <c r="J69">
        <v>1</v>
      </c>
      <c r="K69">
        <v>47060</v>
      </c>
      <c r="L69">
        <v>2</v>
      </c>
      <c r="M69" t="str">
        <f t="shared" si="1"/>
        <v>NVMe Samsung SSD 970 Evo Plus 1Tb  2048  2.5  4Gb  Xeon E3-1220 v3 @3,1Ghz</v>
      </c>
      <c r="N69" s="1">
        <f>F69/(G69+H69)*1000</f>
        <v>16663.611671193616</v>
      </c>
      <c r="O69" s="1">
        <f>F69/(I69+K69)*1000</f>
        <v>7754.643092551665</v>
      </c>
      <c r="P69" s="1">
        <f>F69/(K69+L69)*1000</f>
        <v>21248.565721813775</v>
      </c>
    </row>
    <row r="70" spans="1:16" ht="10.5">
      <c r="A70" t="s">
        <v>96</v>
      </c>
      <c r="B70" t="s">
        <v>95</v>
      </c>
      <c r="C70" t="s">
        <v>17</v>
      </c>
      <c r="D70" s="4" t="s">
        <v>73</v>
      </c>
      <c r="E70">
        <v>4096</v>
      </c>
      <c r="F70">
        <v>1000000</v>
      </c>
      <c r="G70">
        <v>59767</v>
      </c>
      <c r="H70">
        <v>31</v>
      </c>
      <c r="I70">
        <v>80071</v>
      </c>
      <c r="J70">
        <v>48</v>
      </c>
      <c r="K70">
        <v>42979</v>
      </c>
      <c r="L70">
        <v>77</v>
      </c>
      <c r="M70" t="str">
        <f t="shared" si="1"/>
        <v>NVME Samsung PM961  4096  2.5  32Gb  Intel Core i7-7700Hq @2.8GHz</v>
      </c>
      <c r="N70" s="1">
        <f>F70/(G70+H70)*1000</f>
        <v>16722.96732332185</v>
      </c>
      <c r="O70" s="1">
        <f>F70/(I70+K70)*1000</f>
        <v>8126.7777326290125</v>
      </c>
      <c r="P70" s="1">
        <f>F70/(K70+L70)*1000</f>
        <v>23225.566703827575</v>
      </c>
    </row>
    <row r="71" spans="1:16" ht="10.5">
      <c r="A71" s="8" t="s">
        <v>119</v>
      </c>
      <c r="B71" s="8" t="s">
        <v>120</v>
      </c>
      <c r="C71" s="8" t="s">
        <v>121</v>
      </c>
      <c r="D71" s="8" t="s">
        <v>122</v>
      </c>
      <c r="E71" s="8">
        <v>131072</v>
      </c>
      <c r="F71" s="8">
        <v>1000000</v>
      </c>
      <c r="G71" s="8">
        <v>50521</v>
      </c>
      <c r="H71" s="8">
        <v>8638</v>
      </c>
      <c r="I71" s="8">
        <v>62413</v>
      </c>
      <c r="J71" s="8">
        <v>24996</v>
      </c>
      <c r="K71" s="8">
        <v>28909</v>
      </c>
      <c r="L71" s="8">
        <v>25077</v>
      </c>
      <c r="M71" t="str">
        <f t="shared" si="1"/>
        <v>Samsung SSD 870QVO  131072  4.0.0.2394  16 Gb  Intel i3-10100F 3.60GHz</v>
      </c>
      <c r="N71" s="9">
        <f>F71/(G71+H71)*1000</f>
        <v>16903.59877617945</v>
      </c>
      <c r="O71" s="9">
        <f>F71/(I71+K71)*1000</f>
        <v>10950.263901360022</v>
      </c>
      <c r="P71" s="9">
        <f>F71/(K71+L71)*1000</f>
        <v>18523.32086096395</v>
      </c>
    </row>
    <row r="72" spans="1:16" s="8" customFormat="1" ht="10.5">
      <c r="A72" s="8" t="s">
        <v>119</v>
      </c>
      <c r="B72" s="8" t="s">
        <v>120</v>
      </c>
      <c r="C72" s="8" t="s">
        <v>125</v>
      </c>
      <c r="D72" s="8" t="s">
        <v>122</v>
      </c>
      <c r="E72" s="8">
        <v>524288</v>
      </c>
      <c r="F72" s="8">
        <v>1000000</v>
      </c>
      <c r="G72" s="8">
        <v>50052</v>
      </c>
      <c r="H72" s="8">
        <v>8804</v>
      </c>
      <c r="I72" s="8">
        <v>59397</v>
      </c>
      <c r="J72" s="8">
        <v>41762</v>
      </c>
      <c r="K72" s="8">
        <v>15642</v>
      </c>
      <c r="L72" s="8">
        <v>43688</v>
      </c>
      <c r="M72" t="str">
        <f t="shared" si="1"/>
        <v>Samsung SSD 870QVO  524288  4.0.0.2394  64 Gb  Intel i3-10100F 3.60GHz</v>
      </c>
      <c r="N72" s="9">
        <f>F72/(G72+H72)*1000</f>
        <v>16990.621177110235</v>
      </c>
      <c r="O72" s="9">
        <f>F72/(I72+K72)*1000</f>
        <v>13326.403603459534</v>
      </c>
      <c r="P72" s="9">
        <f>F72/(K72+L72)*1000</f>
        <v>16854.879487611666</v>
      </c>
    </row>
    <row r="73" spans="1:16" s="8" customFormat="1" ht="10.5">
      <c r="A73" s="8" t="s">
        <v>119</v>
      </c>
      <c r="B73" s="8" t="s">
        <v>120</v>
      </c>
      <c r="C73" s="8" t="s">
        <v>124</v>
      </c>
      <c r="D73" s="8" t="s">
        <v>122</v>
      </c>
      <c r="E73" s="8">
        <v>262144</v>
      </c>
      <c r="F73" s="8">
        <v>1000000</v>
      </c>
      <c r="G73" s="8">
        <v>49646</v>
      </c>
      <c r="H73" s="8">
        <v>8703</v>
      </c>
      <c r="I73" s="8">
        <v>59866</v>
      </c>
      <c r="J73" s="8">
        <v>43837</v>
      </c>
      <c r="K73" s="8">
        <v>15658</v>
      </c>
      <c r="L73" s="8">
        <v>32251</v>
      </c>
      <c r="M73" t="str">
        <f t="shared" si="1"/>
        <v>Samsung SSD 870QVO  262144  4.0.0.2394  32 Gb  Intel i3-10100F 3.60GHz</v>
      </c>
      <c r="N73" s="9">
        <f>F73/(G73+H73)*1000</f>
        <v>17138.254297417265</v>
      </c>
      <c r="O73" s="9">
        <f>F73/(I73+K73)*1000</f>
        <v>13240.824108892537</v>
      </c>
      <c r="P73" s="9">
        <f>F73/(K73+L73)*1000</f>
        <v>20872.904882172454</v>
      </c>
    </row>
    <row r="74" spans="1:16" s="8" customFormat="1" ht="10.5">
      <c r="A74" t="s">
        <v>102</v>
      </c>
      <c r="B74" t="s">
        <v>103</v>
      </c>
      <c r="C74" t="s">
        <v>17</v>
      </c>
      <c r="D74" s="4" t="s">
        <v>10</v>
      </c>
      <c r="E74">
        <v>102400</v>
      </c>
      <c r="F74">
        <v>1000000</v>
      </c>
      <c r="G74">
        <v>51229</v>
      </c>
      <c r="H74">
        <v>4697</v>
      </c>
      <c r="I74">
        <v>62219</v>
      </c>
      <c r="J74">
        <v>4857</v>
      </c>
      <c r="K74">
        <v>21847</v>
      </c>
      <c r="L74">
        <v>5134</v>
      </c>
      <c r="M74" t="str">
        <f t="shared" si="1"/>
        <v>NVMe WDS250G3X0C  102400  3.0.5  32Gb  AMD Ryzen 5 3600X</v>
      </c>
      <c r="N74" s="1">
        <f>F74/(G74+H74)*1000</f>
        <v>17880.77101884633</v>
      </c>
      <c r="O74" s="1">
        <f>F74/(I74+K74)*1000</f>
        <v>11895.415506863656</v>
      </c>
      <c r="P74" s="1">
        <f>F74/(K74+L74)*1000</f>
        <v>37063.11849078981</v>
      </c>
    </row>
    <row r="75" spans="1:16" s="8" customFormat="1" ht="10.5">
      <c r="A75" t="s">
        <v>101</v>
      </c>
      <c r="B75" t="s">
        <v>100</v>
      </c>
      <c r="C75" t="s">
        <v>17</v>
      </c>
      <c r="D75" s="4" t="s">
        <v>14</v>
      </c>
      <c r="E75">
        <v>65535</v>
      </c>
      <c r="F75">
        <v>1000000</v>
      </c>
      <c r="G75">
        <v>48943</v>
      </c>
      <c r="H75">
        <v>6204</v>
      </c>
      <c r="I75">
        <v>59674</v>
      </c>
      <c r="J75">
        <v>6671</v>
      </c>
      <c r="K75">
        <v>24042</v>
      </c>
      <c r="L75">
        <v>4007</v>
      </c>
      <c r="M75" t="str">
        <f t="shared" si="1"/>
        <v>NVMe Samsung 970 EVO 1TB   65535  3.0.4  32Gb  Intel Core i7-9700K @ 3.60GHz</v>
      </c>
      <c r="N75" s="1">
        <f>F75/(G75+H75)*1000</f>
        <v>18133.35267557619</v>
      </c>
      <c r="O75" s="1">
        <f>F75/(I75+K75)*1000</f>
        <v>11945.147880930765</v>
      </c>
      <c r="P75" s="1">
        <f>F75/(K75+L75)*1000</f>
        <v>35651.89489821384</v>
      </c>
    </row>
    <row r="76" spans="1:16" s="8" customFormat="1" ht="10.5">
      <c r="A76" t="s">
        <v>42</v>
      </c>
      <c r="B76" t="s">
        <v>43</v>
      </c>
      <c r="C76" t="s">
        <v>24</v>
      </c>
      <c r="D76" s="3" t="s">
        <v>14</v>
      </c>
      <c r="E76">
        <v>2048</v>
      </c>
      <c r="F76">
        <v>1000000</v>
      </c>
      <c r="G76">
        <v>55074</v>
      </c>
      <c r="H76">
        <v>53</v>
      </c>
      <c r="I76">
        <v>84465</v>
      </c>
      <c r="J76">
        <v>52</v>
      </c>
      <c r="K76">
        <v>64354</v>
      </c>
      <c r="L76">
        <v>59</v>
      </c>
      <c r="M76" t="str">
        <f t="shared" si="1"/>
        <v>SSD Samsung 850 Pro  2048  3.0.4  16Gb  Intel Core i7-4790K</v>
      </c>
      <c r="N76" s="1">
        <f>F76/(G76+H76)*1000</f>
        <v>18139.93143105919</v>
      </c>
      <c r="O76" s="1">
        <f>F76/(I76+J76)*1000</f>
        <v>11831.939136505081</v>
      </c>
      <c r="P76" s="1">
        <f>F76/(K76+L76)*1000</f>
        <v>15524.816419045845</v>
      </c>
    </row>
    <row r="77" spans="1:16" s="8" customFormat="1" ht="10.5">
      <c r="A77" s="8" t="s">
        <v>119</v>
      </c>
      <c r="B77" s="8" t="s">
        <v>126</v>
      </c>
      <c r="C77" s="8" t="s">
        <v>121</v>
      </c>
      <c r="D77" s="8" t="s">
        <v>123</v>
      </c>
      <c r="E77" s="8">
        <v>131072</v>
      </c>
      <c r="F77" s="8">
        <v>1000000</v>
      </c>
      <c r="G77" s="8">
        <v>50287</v>
      </c>
      <c r="H77" s="8">
        <v>1593</v>
      </c>
      <c r="I77" s="8">
        <v>62476</v>
      </c>
      <c r="J77" s="8">
        <v>1812</v>
      </c>
      <c r="K77" s="8">
        <v>19578</v>
      </c>
      <c r="L77" s="8">
        <v>1966</v>
      </c>
      <c r="M77" t="str">
        <f t="shared" si="1"/>
        <v>RAM drive (qSoft)  131072  3.0.8.33426  16 Gb  Intel i3-10100F 3.60GHz</v>
      </c>
      <c r="N77" s="9">
        <f>F77/(G77+H77)*1000</f>
        <v>19275.250578257517</v>
      </c>
      <c r="O77" s="9">
        <f>F77/(I77+K77)*1000</f>
        <v>12187.096302434982</v>
      </c>
      <c r="P77" s="9">
        <f>F77/(K77+L77)*1000</f>
        <v>46416.63572224285</v>
      </c>
    </row>
    <row r="78" spans="1:16" s="8" customFormat="1" ht="10.5">
      <c r="A78" t="s">
        <v>59</v>
      </c>
      <c r="B78" t="s">
        <v>60</v>
      </c>
      <c r="C78" t="s">
        <v>13</v>
      </c>
      <c r="D78" s="3" t="s">
        <v>14</v>
      </c>
      <c r="E78">
        <v>2048</v>
      </c>
      <c r="F78">
        <v>1000000</v>
      </c>
      <c r="G78">
        <v>49469</v>
      </c>
      <c r="H78">
        <v>36</v>
      </c>
      <c r="I78">
        <v>74376</v>
      </c>
      <c r="J78">
        <v>35</v>
      </c>
      <c r="K78">
        <v>42987</v>
      </c>
      <c r="L78">
        <v>28</v>
      </c>
      <c r="M78" t="str">
        <f t="shared" si="1"/>
        <v>RAM Disk  2048  3.0.4  64Gb  Intel Core i7-8700K</v>
      </c>
      <c r="N78" s="1">
        <f>F78/(G78+H78)*1000</f>
        <v>20199.9798000202</v>
      </c>
      <c r="O78" s="1">
        <f>F78/(I78+J78)*1000</f>
        <v>13438.873284863797</v>
      </c>
      <c r="P78" s="1">
        <f>F78/(K78+L78)*1000</f>
        <v>23247.70428920144</v>
      </c>
    </row>
    <row r="79" spans="1:16" s="8" customFormat="1" ht="10.5">
      <c r="A79" s="8" t="s">
        <v>119</v>
      </c>
      <c r="B79" s="8" t="s">
        <v>126</v>
      </c>
      <c r="C79" s="8" t="s">
        <v>121</v>
      </c>
      <c r="D79" s="8" t="s">
        <v>122</v>
      </c>
      <c r="E79" s="8">
        <v>131072</v>
      </c>
      <c r="F79" s="8">
        <v>1000000</v>
      </c>
      <c r="G79" s="8">
        <v>43255</v>
      </c>
      <c r="H79" s="8">
        <v>2577</v>
      </c>
      <c r="I79" s="8">
        <v>54115</v>
      </c>
      <c r="J79" s="8">
        <v>2985</v>
      </c>
      <c r="K79" s="8">
        <v>18267</v>
      </c>
      <c r="L79" s="8">
        <v>3135</v>
      </c>
      <c r="M79" t="str">
        <f t="shared" si="1"/>
        <v>RAM drive (qSoft)  131072  4.0.0.2394  16 Gb  Intel i3-10100F 3.60GHz</v>
      </c>
      <c r="N79" s="9">
        <f>F79/(G79+H79)*1000</f>
        <v>21818.81654739047</v>
      </c>
      <c r="O79" s="9">
        <f>F79/(I79+K79)*1000</f>
        <v>13815.589511204444</v>
      </c>
      <c r="P79" s="9">
        <f>F79/(K79+L79)*1000</f>
        <v>46724.605177086254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RL-TEAM.NET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 </cp:lastModifiedBy>
  <dcterms:created xsi:type="dcterms:W3CDTF">2019-07-02T10:01:07Z</dcterms:created>
  <dcterms:modified xsi:type="dcterms:W3CDTF">2021-04-07T07:27:45Z</dcterms:modified>
  <cp:category/>
  <cp:version/>
  <cp:contentType/>
  <cp:contentStatus/>
</cp:coreProperties>
</file>